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7"/>
  </bookViews>
  <sheets>
    <sheet name="РЕЕСТР" sheetId="1" r:id="rId1"/>
    <sheet name="Лист2" sheetId="2" state="hidden" r:id="rId2"/>
    <sheet name="Лист4" sheetId="3" state="hidden" r:id="rId3"/>
    <sheet name="ЕП" sheetId="4" r:id="rId4"/>
    <sheet name="ЭА" sheetId="5" r:id="rId5"/>
    <sheet name="ЗК" sheetId="6" r:id="rId6"/>
    <sheet name="ОК" sheetId="7" r:id="rId7"/>
    <sheet name="По всем видам закупок" sheetId="8" r:id="rId8"/>
    <sheet name="до 100 и 400 тыс." sheetId="9" r:id="rId9"/>
  </sheets>
  <definedNames/>
  <calcPr fullCalcOnLoad="1"/>
</workbook>
</file>

<file path=xl/sharedStrings.xml><?xml version="1.0" encoding="utf-8"?>
<sst xmlns="http://schemas.openxmlformats.org/spreadsheetml/2006/main" count="3349" uniqueCount="991">
  <si>
    <t>кол-во участ-в (не участв. в ЭА)</t>
  </si>
  <si>
    <t>№ п/п</t>
  </si>
  <si>
    <t>Номер реестровой записи</t>
  </si>
  <si>
    <t>Номер изме-нения</t>
  </si>
  <si>
    <t xml:space="preserve">Дата пос-леднего изме-нения записи </t>
  </si>
  <si>
    <t xml:space="preserve">Заказчик </t>
  </si>
  <si>
    <t>Источ-ник финанси-рования контрак-та</t>
  </si>
  <si>
    <t>Способ разме-щения заказа</t>
  </si>
  <si>
    <t>Номер извеще-ния о проведе-нии торгов</t>
  </si>
  <si>
    <t>Дата проведения аукциона (подведение итогов конкурса или итогов ЗК или итогов на товарной бирже)</t>
  </si>
  <si>
    <t>Реквизиты документа, подтверждаю-щего основание заключения контракта</t>
  </si>
  <si>
    <t>Контракт</t>
  </si>
  <si>
    <t>Предмет контракта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</si>
  <si>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</si>
  <si>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</si>
  <si>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</si>
  <si>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</si>
  <si>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</si>
  <si>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</si>
  <si>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</si>
  <si>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</si>
  <si>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наименова-ние товаров, работ, услуг</t>
  </si>
  <si>
    <t>код продукции по ОКП</t>
  </si>
  <si>
    <t>единица измерения по ОКЕИ</t>
  </si>
  <si>
    <t>цена за единицу, рублей</t>
  </si>
  <si>
    <t>количест-во</t>
  </si>
  <si>
    <t>сумма, рублей</t>
  </si>
  <si>
    <t xml:space="preserve">наименование юридического лица (ф.и.о. физического лица) 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</si>
  <si>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</si>
  <si>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</si>
  <si>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</si>
  <si>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</si>
  <si>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</si>
  <si>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</si>
  <si>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 xml:space="preserve">дата </t>
  </si>
  <si>
    <t>основание и причина</t>
  </si>
  <si>
    <t>начальная цена</t>
  </si>
  <si>
    <t>сумма расторжения</t>
  </si>
  <si>
    <t>январь</t>
  </si>
  <si>
    <t>Исполнительный комитет Тукаевского муниципального района</t>
  </si>
  <si>
    <t>Штука</t>
  </si>
  <si>
    <t>Килограмм</t>
  </si>
  <si>
    <t>40.30.10.151</t>
  </si>
  <si>
    <t>7-8552-798026</t>
  </si>
  <si>
    <t>Условная единица</t>
  </si>
  <si>
    <t>64.20.11.129</t>
  </si>
  <si>
    <t>423812, г. Набережные Челны, пр. Мира, д. 20/18</t>
  </si>
  <si>
    <t>7-843-2211332  (7-843-2645815)</t>
  </si>
  <si>
    <t>субъект малого предпринимательства</t>
  </si>
  <si>
    <t>кол-во заявок</t>
  </si>
  <si>
    <t>не допущены или не соот.</t>
  </si>
  <si>
    <t>50.00</t>
  </si>
  <si>
    <t>15.33.22.129</t>
  </si>
  <si>
    <t>15.84.22.111</t>
  </si>
  <si>
    <t>7-8552-707107</t>
  </si>
  <si>
    <t>Литр; Кубический дециметр</t>
  </si>
  <si>
    <t>23.20.11.221</t>
  </si>
  <si>
    <t>Страна: Российская Федерация; ОКАТО: 92405000000; Почтовый индекс: 423450; Субъект РФ: Татарстан; Город: Альметьевск; Улица: Р.Фахретдина; Дом: 37;</t>
  </si>
  <si>
    <t>7-8552-567122</t>
  </si>
  <si>
    <t>Совет Тукаевского муниципального района Республики Татарстан</t>
  </si>
  <si>
    <t>15.84.22.199</t>
  </si>
  <si>
    <t>15.33.14.315</t>
  </si>
  <si>
    <t>15.20.14.134</t>
  </si>
  <si>
    <t>15.33.12.112</t>
  </si>
  <si>
    <t>15.33.14.313</t>
  </si>
  <si>
    <t>15.51.51.116</t>
  </si>
  <si>
    <t>41.00</t>
  </si>
  <si>
    <t>МК 8036</t>
  </si>
  <si>
    <t>64.20.11.111</t>
  </si>
  <si>
    <t>1.00</t>
  </si>
  <si>
    <t>24.00</t>
  </si>
  <si>
    <t>EA44</t>
  </si>
  <si>
    <t>ООО " татнефть-АЗС Центр"</t>
  </si>
  <si>
    <t>7 889.00</t>
  </si>
  <si>
    <t>EP44</t>
  </si>
  <si>
    <t>Общество с ограниченной ответственностью "Нива"</t>
  </si>
  <si>
    <t>423820, Респ Татарстан, г Набережные Челны, п Сидоровка, территория ОАО "Закамье", склад № 205</t>
  </si>
  <si>
    <t>275.00</t>
  </si>
  <si>
    <t>РЕЕСТР МУНИЦИПАЛЬНЫХ КОНТРАКТОВ ПО ТУКАЕВСКОМУ МУНИЦИПАЛЬНОМУ РАЙОНУ (2015 г)</t>
  </si>
  <si>
    <t>Протокол подведения итогов электронного аукциона № 0111300039714000195-3 от 23.12.2014</t>
  </si>
  <si>
    <t>2014.57778/9 э/к</t>
  </si>
  <si>
    <t>Бензин автомобильный неэтилированный с октановым числом более 80, но менее 95, содержанием серы не более 1000 мг/кг</t>
  </si>
  <si>
    <t>23.20.11.222</t>
  </si>
  <si>
    <t>36.77</t>
  </si>
  <si>
    <t>6 599.00</t>
  </si>
  <si>
    <t>Бензин</t>
  </si>
  <si>
    <t>37.10</t>
  </si>
  <si>
    <t>15.01.201518:24:54</t>
  </si>
  <si>
    <t>31639031830 15 000009</t>
  </si>
  <si>
    <t>01113000397 14 000195</t>
  </si>
  <si>
    <t>31639031830 15 000010</t>
  </si>
  <si>
    <t>Протокол подведения итогов электронного аукциона № 0111300039714000199-3 от 24.12.2014; Протокол подведения итогов электронного аукциона № 0111300039714000199-2 от 23.12.2014</t>
  </si>
  <si>
    <t>2014.58902/7 э/к</t>
  </si>
  <si>
    <t>Топливо дизельное летнее с содержанием серы не более 350 мг/кг</t>
  </si>
  <si>
    <t>23.20.15.213</t>
  </si>
  <si>
    <t>35.63</t>
  </si>
  <si>
    <t>694.00</t>
  </si>
  <si>
    <t>Топливо дизельное зимнее с содержанием серы не более 350 мг/кг</t>
  </si>
  <si>
    <t>23.20.15.223</t>
  </si>
  <si>
    <t>36.95</t>
  </si>
  <si>
    <t>669.00</t>
  </si>
  <si>
    <t>Бензин автомобильный этилированный с октановым числом более 80, но менее 95</t>
  </si>
  <si>
    <t>36.96</t>
  </si>
  <si>
    <t>8 236.00</t>
  </si>
  <si>
    <t>2 274.00</t>
  </si>
  <si>
    <t>36.43</t>
  </si>
  <si>
    <t>15.01.201518:55:30</t>
  </si>
  <si>
    <t>01113000397 14 000199</t>
  </si>
  <si>
    <t>31639031830 15 000011</t>
  </si>
  <si>
    <t>Протокол подведения итогов электронного аукциона № 0111300039714000193-3 от 22.12.2014; Протокол подведения итогов электронного аукциона № 0111300039714000193-2 от 19.12.2014</t>
  </si>
  <si>
    <t>2014.57617</t>
  </si>
  <si>
    <t>Конфеты шоколадные, не включенные в другие группировки, прочие</t>
  </si>
  <si>
    <t>122.25</t>
  </si>
  <si>
    <t>455.00</t>
  </si>
  <si>
    <t>Шоколад молочный с начинкой</t>
  </si>
  <si>
    <t>38.00</t>
  </si>
  <si>
    <t>476.00</t>
  </si>
  <si>
    <t>38.55</t>
  </si>
  <si>
    <t>15.01.201519:11:05</t>
  </si>
  <si>
    <t>01113000397 14 000193</t>
  </si>
  <si>
    <t>31639031830 15 000012</t>
  </si>
  <si>
    <t>2014.58283</t>
  </si>
  <si>
    <t>Кукуруза сахарная немороженая, консервированная без уксуса или уксусной кислоты</t>
  </si>
  <si>
    <t>31.87</t>
  </si>
  <si>
    <t>1 170.00</t>
  </si>
  <si>
    <t>Огурцы и корнишоны, консервированные для кратковременного хранения</t>
  </si>
  <si>
    <t>132.15</t>
  </si>
  <si>
    <t>527.00</t>
  </si>
  <si>
    <t>Консервы из сайры в масле</t>
  </si>
  <si>
    <t>1 281.00</t>
  </si>
  <si>
    <t>Консервы из морской капусты</t>
  </si>
  <si>
    <t>15.20.16.126</t>
  </si>
  <si>
    <t>533.00</t>
  </si>
  <si>
    <t>Горох и фасоль немороженые, консервированные без уксуса или уксусной кислоты</t>
  </si>
  <si>
    <t>29.80</t>
  </si>
  <si>
    <t>1 470.00</t>
  </si>
  <si>
    <t>Молоко сгущенное с сахаром с массовой долей жира более 7,0 %</t>
  </si>
  <si>
    <t>35.83</t>
  </si>
  <si>
    <t>132.74</t>
  </si>
  <si>
    <t>Джемы, мармелад, пюре, паста, желе, конфитюры, повидло, варенье из прочих фруктов и ягод и их смесей, не включенных в другие группировки</t>
  </si>
  <si>
    <t>465.00</t>
  </si>
  <si>
    <t>Овощи и смеси овощей немороженые, консервированные без уксуса или уксусной кислоты, прочие</t>
  </si>
  <si>
    <t>15.33.14.319</t>
  </si>
  <si>
    <t>38.83</t>
  </si>
  <si>
    <t>1 517.00</t>
  </si>
  <si>
    <t>16.01.20159:44:01</t>
  </si>
  <si>
    <t>01113000397 14 000197</t>
  </si>
  <si>
    <t>31639031685 15 000001</t>
  </si>
  <si>
    <t>Протокол подведения итогов электронного аукциона № 0111300039714000196-3 от 23.12.2014; Протокол подведения итогов электронного аукциона № 0111300039714000196-2 от 22.12.2014</t>
  </si>
  <si>
    <t>2014.57798</t>
  </si>
  <si>
    <t>37.05</t>
  </si>
  <si>
    <t>34.44</t>
  </si>
  <si>
    <t>16.01.201510:01:02</t>
  </si>
  <si>
    <t>01113000397 14 000196</t>
  </si>
  <si>
    <t>31639031830 15 000013</t>
  </si>
  <si>
    <t>Извещение № 0111300039714000205 от 26.12.2014</t>
  </si>
  <si>
    <t>Предоставление доступа к сети связи</t>
  </si>
  <si>
    <t>160 000.00</t>
  </si>
  <si>
    <t>ОАО "Таттелеком"</t>
  </si>
  <si>
    <t>16.01.201510:42:51</t>
  </si>
  <si>
    <t>01113000397 14 000205</t>
  </si>
  <si>
    <t>31639031830 15 000014</t>
  </si>
  <si>
    <t>31639040182 15 000001</t>
  </si>
  <si>
    <t>Муниципальное бюджетное учреждение "Центр культуры и досуга Тукаевского муниципального района"</t>
  </si>
  <si>
    <t>Извещение №0111300039714000209 от 29.12.2014</t>
  </si>
  <si>
    <t>Услуги по передаче пара и горячей воды (тепловой энергии) по коммунальным тепловым сетям</t>
  </si>
  <si>
    <t>6 578 276.62</t>
  </si>
  <si>
    <t>МУНИЦИПАЛЬНОЕ УНИТАРНОЕ ПРЕДПРИЯТИЕ ТУКАЕВСКОГО МУНИЦИПАЛЬНОГО РАЙОНА "ТУКАЙТЕПЛОГАЗ"</t>
  </si>
  <si>
    <t>423895, Респ ТАТАРСТАН, р-н ТУКАЕВСКИЙ, с НИЖНИЙ СУЫК-СУ, ул ШКОЛЬНАЯ, 1</t>
  </si>
  <si>
    <t>16.01.201514:23:31</t>
  </si>
  <si>
    <t>01113000397 14 000209</t>
  </si>
  <si>
    <t>31639040182 15 000002</t>
  </si>
  <si>
    <t>Извещение №0111300039714000208 от 29.12.2014</t>
  </si>
  <si>
    <t>Услуги местной телефонной связи прочие</t>
  </si>
  <si>
    <t>190 500.00</t>
  </si>
  <si>
    <t>16.01.201514:36:48</t>
  </si>
  <si>
    <t>01113000397 14 000208</t>
  </si>
  <si>
    <t>31639031685 15 000002</t>
  </si>
  <si>
    <t>Извещение №0111300039714000206 от 29.12.2014</t>
  </si>
  <si>
    <t>МК 199</t>
  </si>
  <si>
    <t>264 000.00</t>
  </si>
  <si>
    <t>16.01.201514:41:43</t>
  </si>
  <si>
    <t>01113000397 14 000206</t>
  </si>
  <si>
    <t>Извещение №0111300039714000207 от 29.12.2014</t>
  </si>
  <si>
    <t>Отпуск тепловой энергии для образовательных учреждений Тукаевского муниципального района РТ на 2015 год</t>
  </si>
  <si>
    <t>25 307 639.45</t>
  </si>
  <si>
    <t>7-8552-798026,7-8552</t>
  </si>
  <si>
    <t>16.01.201514:45:57</t>
  </si>
  <si>
    <t>01113000397 14 000207</t>
  </si>
  <si>
    <t>31639031830 15 000015</t>
  </si>
  <si>
    <t>Протокол подведения итогов электронного аукциона № 0111300039714000191-3 от 30.12.2014; Протокол подведения итогов электронного аукциона № 0111300039714000191-2 от 29.12.2014</t>
  </si>
  <si>
    <t>2014.60474</t>
  </si>
  <si>
    <t>Услуги по перевозке учащихся образовательных учреждений Тукаевского муниципального района Республики Татарстан школьными автобусами</t>
  </si>
  <si>
    <t>60.21.31.121</t>
  </si>
  <si>
    <t>4 213 560.78</t>
  </si>
  <si>
    <t>ОБЩЕСТВО С ОГРАНИЧЕННОЙ ОТВЕТСТВЕННОСТЬЮ "ПАССАЖИРСКИЙ АВТОТРАНСПОРТНЫЙ КОМБИНАТ - ИНВЕСТ НЧ 3"</t>
  </si>
  <si>
    <t>423819, Респ ТАТАРСТАН, г НАБЕРЕЖНЫЕ ЧЕЛНЫ, пр ПРОЛЕТАРСКИЙ, 10</t>
  </si>
  <si>
    <t>7-8552-202172</t>
  </si>
  <si>
    <t>26.01.201516:12:36</t>
  </si>
  <si>
    <t>01113000397 14 000191</t>
  </si>
  <si>
    <t>31639031830 15 000016</t>
  </si>
  <si>
    <t>Протокол рассмотрения единственной заявки на участие в электронном аукционе № 0111300039714000202-1 от 31.12.2014</t>
  </si>
  <si>
    <t>2014.60473</t>
  </si>
  <si>
    <t>сода 500 г. упаковка</t>
  </si>
  <si>
    <t>24.13.33.120</t>
  </si>
  <si>
    <t>24.37</t>
  </si>
  <si>
    <t>приправа «Универсальная» упаковка 75 г.</t>
  </si>
  <si>
    <t>15.87.12.199</t>
  </si>
  <si>
    <t>25.47</t>
  </si>
  <si>
    <t>422.00</t>
  </si>
  <si>
    <t>какао порошок 100 г. упаковка</t>
  </si>
  <si>
    <t>15.84.13.000</t>
  </si>
  <si>
    <t>24.83</t>
  </si>
  <si>
    <t>969.00</t>
  </si>
  <si>
    <t>дрожжи 100 г. упаковка</t>
  </si>
  <si>
    <t>15.71.10.161</t>
  </si>
  <si>
    <t>25.80</t>
  </si>
  <si>
    <t>622.00</t>
  </si>
  <si>
    <t>кофейный напиток 100 г. упаковка</t>
  </si>
  <si>
    <t>15.86.12.112</t>
  </si>
  <si>
    <t>844.00</t>
  </si>
  <si>
    <t>Лимонная кислота 10 г. упаковка</t>
  </si>
  <si>
    <t>24.14.34.136</t>
  </si>
  <si>
    <t>140.00</t>
  </si>
  <si>
    <t>Лавровый лист 20 г. упаковка</t>
  </si>
  <si>
    <t>01.13.40.174</t>
  </si>
  <si>
    <t>253.00</t>
  </si>
  <si>
    <t>Соль 1 кг. упаковка</t>
  </si>
  <si>
    <t>14.40.10.141</t>
  </si>
  <si>
    <t>3 328.00</t>
  </si>
  <si>
    <t>Кисель</t>
  </si>
  <si>
    <t>15.51.55.116</t>
  </si>
  <si>
    <t>59.00</t>
  </si>
  <si>
    <t>1 019.00</t>
  </si>
  <si>
    <t>Чай 100 г. упаковка</t>
  </si>
  <si>
    <t>15.86.13.121</t>
  </si>
  <si>
    <t>28.67</t>
  </si>
  <si>
    <t>3 633.50</t>
  </si>
  <si>
    <t>27.01.201512:05:47</t>
  </si>
  <si>
    <t>01113000397 14 000202</t>
  </si>
  <si>
    <t>31639031830 15 000017</t>
  </si>
  <si>
    <t>Протокол рассмотрения единственной заявки на участие в электронном аукционе № 0111300039714000203-1 от 13.01.2015</t>
  </si>
  <si>
    <t>2015.1027</t>
  </si>
  <si>
    <t>Молоко</t>
  </si>
  <si>
    <t>15.51.11.121</t>
  </si>
  <si>
    <t>42.10</t>
  </si>
  <si>
    <t>7 113.69</t>
  </si>
  <si>
    <t>Творог</t>
  </si>
  <si>
    <t>44.54</t>
  </si>
  <si>
    <t>1 656.00</t>
  </si>
  <si>
    <t>Сметана</t>
  </si>
  <si>
    <t>15.51.51.122</t>
  </si>
  <si>
    <t>63.12</t>
  </si>
  <si>
    <t>451.00</t>
  </si>
  <si>
    <t>Масло сливочное</t>
  </si>
  <si>
    <t>15.51.30.145</t>
  </si>
  <si>
    <t>332.92</t>
  </si>
  <si>
    <t>1 911.00</t>
  </si>
  <si>
    <t>Катык обезж.</t>
  </si>
  <si>
    <t>15.51.52.221</t>
  </si>
  <si>
    <t>22.89</t>
  </si>
  <si>
    <t>445.00</t>
  </si>
  <si>
    <t>Кефир обезж.</t>
  </si>
  <si>
    <t>15.51.52.141</t>
  </si>
  <si>
    <t>22.19</t>
  </si>
  <si>
    <t>110.00</t>
  </si>
  <si>
    <t>Сыр "Голландский"</t>
  </si>
  <si>
    <t>15.51.12.133</t>
  </si>
  <si>
    <t>336.67</t>
  </si>
  <si>
    <t>557.00</t>
  </si>
  <si>
    <t>Йогурт в ассортименте</t>
  </si>
  <si>
    <t>15.51.52.111</t>
  </si>
  <si>
    <t>33.50</t>
  </si>
  <si>
    <t>1 155.00</t>
  </si>
  <si>
    <t>Филиал общества с ограниченной ответственностью Управляющая компания «ПРОСТО МОЛОКО» "Набережно-Челнинский молочный комбинат"</t>
  </si>
  <si>
    <t>Страна: Российская Федерация; ОКАТО: 92430000000; Почтовый индекс: 423820; Субъект РФ: Татарстан; Город: Набережные Челны; Населенный пункт: Сидоровка; Улица: Альметьевский тракт ; Дом: 26;</t>
  </si>
  <si>
    <t>7-8552-472830</t>
  </si>
  <si>
    <t>28.01.201513:30:01</t>
  </si>
  <si>
    <t>01113000397 14 000203</t>
  </si>
  <si>
    <t>31639031830 15 000018</t>
  </si>
  <si>
    <t>Протокол рассмотрения единственной заявки на участие в электронном аукционе № 0111300039714000204-1 от 13.01.2015</t>
  </si>
  <si>
    <t>2015.2010</t>
  </si>
  <si>
    <t>катык 500 г. в пакетах</t>
  </si>
  <si>
    <t>4 800.00</t>
  </si>
  <si>
    <t>молоко 900 г. в пакете</t>
  </si>
  <si>
    <t>41 449.00</t>
  </si>
  <si>
    <t>масло сливочное весовое</t>
  </si>
  <si>
    <t>2 873.00</t>
  </si>
  <si>
    <t>кефир 500 г. в пакетах</t>
  </si>
  <si>
    <t>986.00</t>
  </si>
  <si>
    <t>сыр весовой</t>
  </si>
  <si>
    <t>636.00</t>
  </si>
  <si>
    <t>йогурт 500 г. в пакетах</t>
  </si>
  <si>
    <t>1 365.00</t>
  </si>
  <si>
    <t>сметана 500 г. в пакете</t>
  </si>
  <si>
    <t>1 192.00</t>
  </si>
  <si>
    <t>творог 250 г. фасовка</t>
  </si>
  <si>
    <t>8 453.00</t>
  </si>
  <si>
    <t>28.01.201514:17:53</t>
  </si>
  <si>
    <t>Письмо органа, уполномоченного на осуществление контроля в сфере закупок №386-МК от 29.12.2014 г. Протокол подведения итогов электронного аукциона № 0111300039714000197-2 от 23.12.2014</t>
  </si>
  <si>
    <t>31639031830 15 000019</t>
  </si>
  <si>
    <t>Закупка у единственного поставщика №0111300039715000001 от 03.02.2015</t>
  </si>
  <si>
    <t>66/1 Т</t>
  </si>
  <si>
    <t>Отпуск тепловой энергии и горячей воды по адресу: РТ, г. Набережные Челны, ул. Набережная Тукая, д. 35, на 2015 год</t>
  </si>
  <si>
    <t>70 000.00</t>
  </si>
  <si>
    <t>ОАО "Генерирующая компания"</t>
  </si>
  <si>
    <t>420021, г. Казань, ул. М. Салимжанова, д. 1</t>
  </si>
  <si>
    <t>7-8552-745495</t>
  </si>
  <si>
    <t>12.02.201511:51:57</t>
  </si>
  <si>
    <t>01113000397 15 000001</t>
  </si>
  <si>
    <t>31639031830 15 000020</t>
  </si>
  <si>
    <t>Закупка у единственного поставщика №0111300039715000002 от 06.02.2014</t>
  </si>
  <si>
    <t>Отпуск тепловой энергии и горячей воды</t>
  </si>
  <si>
    <t>Гигакалория</t>
  </si>
  <si>
    <t>1 758.99</t>
  </si>
  <si>
    <t>399.00</t>
  </si>
  <si>
    <t>31639031830 15 000021</t>
  </si>
  <si>
    <t>2015-02-12 14:38:26.012</t>
  </si>
  <si>
    <t>Закупка у единственного поставщика №0111300039715000003 от 06.02.2014</t>
  </si>
  <si>
    <t>104\С-95-ВК</t>
  </si>
  <si>
    <t>Услуги по холодному водоснабжению и водоотведению на 2015 год</t>
  </si>
  <si>
    <t>41.00.20.122</t>
  </si>
  <si>
    <t>46 070.22</t>
  </si>
  <si>
    <t>ОБЩЕСТВО С ОГРАНИЧЕННОЙ ОТВЕТСТВЕННОСТЬЮ "ЧЕЛНЫВОДОКАНАЛ"</t>
  </si>
  <si>
    <t>423810, Респ ТАТАРСТАН, г НАБЕРЕЖНЫЕ ЧЕЛНЫ, пр ХЛЕБНЫЙ, дом 27</t>
  </si>
  <si>
    <t>7-8552-534470   (7-8552-534474)</t>
  </si>
  <si>
    <t>31639031830 15 000022</t>
  </si>
  <si>
    <t>Закупка у единственного поставщика №0111300039715000004 от 06.02.2014</t>
  </si>
  <si>
    <t>104\С-4206-ВК</t>
  </si>
  <si>
    <t>Услуги по холодному водоснабжению и водоотведению по адресу: ГЭС, 8 комплекс, д. 8/22, на 2015 год</t>
  </si>
  <si>
    <t>1 250.34</t>
  </si>
  <si>
    <t>7-8552-534470</t>
  </si>
  <si>
    <t>01113000397 15 000002</t>
  </si>
  <si>
    <t>12.02.201512:33:24</t>
  </si>
  <si>
    <t>01113000397 15 000003</t>
  </si>
  <si>
    <t>01113000397 15 000004</t>
  </si>
  <si>
    <t>12.02.201515:03:49</t>
  </si>
  <si>
    <t>ИСПОЛНИТЕЛЬНЫЙ КОМИТЕТ КРУГЛОПОЛЬСКОГО СЕЛЬСКОГО ПОСЕЛЕНИЯ ТУКАЕВСКОГО МУНИЦИПАЛЬНОГО РАЙОНА РЕСПУБЛИКИ ТАТАРСТАН</t>
  </si>
  <si>
    <t>Отпуск тепловой энергии в горячей воде</t>
  </si>
  <si>
    <t>Единица</t>
  </si>
  <si>
    <t>154 610.00</t>
  </si>
  <si>
    <t>41 915.43</t>
  </si>
  <si>
    <t>ОБЩЕСТВО С ОГРАНИЧЕННОЙ ОТВЕТСТВЕННОСТЬЮ "КОММУНАЛЬНЫЕ СЕТИ - БЕТЬКИ"</t>
  </si>
  <si>
    <t>423877, Респ ТАТАРСТАН, р-н ТУКАЕВСКИЙ, с БЕТЬКИ, ул КОЛХОЗНАЯ, 7</t>
  </si>
  <si>
    <t>7-8552-794114</t>
  </si>
  <si>
    <t>03.03.201516:43:36</t>
  </si>
  <si>
    <t>01113000397 15 000008</t>
  </si>
  <si>
    <t>31639032262 15 000001</t>
  </si>
  <si>
    <t>31639020771 15 000001</t>
  </si>
  <si>
    <t>МУНИЦИПАЛЬНОЕ БЮДЖЕТНОЕ УЧРЕЖДЕНИЕ "ПОДРОСТКОВЫЙ КЛУБ ТУКАЕВСКОГО МУНИЦИПАЛЬНОГО РАЙОНА"</t>
  </si>
  <si>
    <t>Отпуск тепловой энергии</t>
  </si>
  <si>
    <t>188 003.10</t>
  </si>
  <si>
    <t>7-8552-798026,7-8552-798026</t>
  </si>
  <si>
    <t>03.03.201517:07:26</t>
  </si>
  <si>
    <t>01113000397 15 000009</t>
  </si>
  <si>
    <t>31639031830 15 000023</t>
  </si>
  <si>
    <t>Исполнительный комитет Тукаевского муниципального района Республики Татарстан</t>
  </si>
  <si>
    <t>Часть 1 пункт 8 статьи 93, Закупка у единственного поставщика №0111300039715000007 от 25.02.2014</t>
  </si>
  <si>
    <t>услуги по водоснабжению и водоотведению для д/с</t>
  </si>
  <si>
    <t>41.00.11.000</t>
  </si>
  <si>
    <t>79 738.86</t>
  </si>
  <si>
    <t>услуги по водоснабжению и водоотведению для СОШ</t>
  </si>
  <si>
    <t>50 558.16</t>
  </si>
  <si>
    <t>ОБЩЕСТВО С ОГРАНИЧЕННОЙ ОТВЕТСТВЕННОСТЬЮ "КОММУНАЛЬНЫЕ СЕТИ - КРУГЛОЕ ПОЛЕ"</t>
  </si>
  <si>
    <t>7-8552-794514  (7-8552-794114)</t>
  </si>
  <si>
    <t>05.03.20159:49:06</t>
  </si>
  <si>
    <t>01113000397 15 000007</t>
  </si>
  <si>
    <t>31639031830 15 000024</t>
  </si>
  <si>
    <t>Часть 1 пункт 8 статьи 93, Закупка у единственного поставщика №0111300039715000006 от 25.02.2014</t>
  </si>
  <si>
    <t>5-Б/Н</t>
  </si>
  <si>
    <t>услуги по водоснабжению и водоотведению для д/с "Кугерчен"</t>
  </si>
  <si>
    <t>6 999.62</t>
  </si>
  <si>
    <t>водоснабжение и водоотведение для СОШ</t>
  </si>
  <si>
    <t>229 998.06</t>
  </si>
  <si>
    <t>водоснабжение и водоотведение для д/с</t>
  </si>
  <si>
    <t>224 995.87</t>
  </si>
  <si>
    <t>ОБЩЕСТВО С ОГРАНИЧЕННОЙ ОТВЕТСТВЕННОСТЬЮ "КОММУНАЛЬНЫЕ СЕТИ - НОВЫЙ"</t>
  </si>
  <si>
    <t>423895, Респ ТАТАРСТАН, р-н ТУКАЕВСКИЙ, д НОВЫЙ МУСАБАЙ, ул ЦЕНТРАЛЬНАЯ, 5</t>
  </si>
  <si>
    <t>8-8552-460181</t>
  </si>
  <si>
    <t>05.03.201516:33:37</t>
  </si>
  <si>
    <t>01113000397 15 000006</t>
  </si>
  <si>
    <t>31639031830 15 000025</t>
  </si>
  <si>
    <t>Часть 1 пункт 8 статьи 93, Закупка у единственного поставщика №0111300039715000005 от 25.02.2014</t>
  </si>
  <si>
    <t>10-Б/ Т</t>
  </si>
  <si>
    <t>Водоснабжение и водоотведение для СОШ</t>
  </si>
  <si>
    <t>300 995.96</t>
  </si>
  <si>
    <t>Водоснабжение и водоотведение для д/с</t>
  </si>
  <si>
    <t>359 986.92</t>
  </si>
  <si>
    <t>ОБЩЕСТВО С ОГРАНИЧЕННОЙ ОТВЕТСТВЕННОСТЬЮ "КОММУНАЛЬНЫЕ СЕТИ - ТАТАРСТАН"</t>
  </si>
  <si>
    <t>423877, Респ ТАТАРСТАН, р-н ТУКАЕВСКИЙ, с БЕТЬКИ, ул СОЛИДАРНАЯ, 1</t>
  </si>
  <si>
    <t>7-8552-309128</t>
  </si>
  <si>
    <t>05.03.201516:37:21</t>
  </si>
  <si>
    <t>01113000397 15 000005</t>
  </si>
  <si>
    <t>31639031830 15 000026</t>
  </si>
  <si>
    <t>Часть 1 пункт 8 статьи 93; «Извещение о проведении закупки у единственного поставщика (подрядчика, исполнителя) от 06.03.2015 №0111300039715000011 для закупки №0111300039715000011»</t>
  </si>
  <si>
    <t>отпуск тепловой энергии и горячей воды для детских садов</t>
  </si>
  <si>
    <t>423 156.81</t>
  </si>
  <si>
    <t>Отпуск тепловой энергии в горячей воде для сош</t>
  </si>
  <si>
    <t>503 757.49</t>
  </si>
  <si>
    <t>отпуск тепловой энергии и горячей воды для СОШ</t>
  </si>
  <si>
    <t>545 348.41</t>
  </si>
  <si>
    <t>184 867.69</t>
  </si>
  <si>
    <t>01113000397 15 000011</t>
  </si>
  <si>
    <t>12.03.20159:11:18</t>
  </si>
  <si>
    <t>31639031830 15 000027</t>
  </si>
  <si>
    <t>Часть 1 пункт 8 статьи 93; Закупка у единственного поставщика №0111300039715000012 от 06.03.2014</t>
  </si>
  <si>
    <t>219 916.62</t>
  </si>
  <si>
    <t>356 010.77</t>
  </si>
  <si>
    <t>51 834.66</t>
  </si>
  <si>
    <t>водоснабжение и водоотведение для ДОУ "Алешушка", ДОУ "Миляушя"</t>
  </si>
  <si>
    <t>2 953.66</t>
  </si>
  <si>
    <t>ОБЩЕСТВО С ОГРАНИЧЕННОЙ ОТВЕТСТВЕННОСТЬЮ "ТУКАЕВСКИЙ ВОДОКАНАЛ"</t>
  </si>
  <si>
    <t>01113000397 15 000012</t>
  </si>
  <si>
    <t>12.03.201514:09:18</t>
  </si>
  <si>
    <t>31639033393 15 000001</t>
  </si>
  <si>
    <t>МУНИЦИПАЛЬНОЕ БЮДЖЕТНОЕ УЧРЕЖДЕНИЕ "ЦЕНТР ОБСЛУЖИВАНИЯ БЮДЖЕТНЫХ И КАЗЕННЫХ УЧРЕЖДЕНИЙ ТУКАЕВСКОГО МУНИЦИПАЛЬНОГО РАЙОНА"</t>
  </si>
  <si>
    <t>Протокол рассмотрения единственной заявки на участие в электронном аукционе № 0111300039715000010-1 от 16.03.2015</t>
  </si>
  <si>
    <t>2015.7874</t>
  </si>
  <si>
    <t>Бумага для офисного оборудования А4</t>
  </si>
  <si>
    <t>21.12.14.299</t>
  </si>
  <si>
    <t>Упаковка</t>
  </si>
  <si>
    <t>191.77</t>
  </si>
  <si>
    <t>510.00</t>
  </si>
  <si>
    <t>Общество с ограниченной ответственностью "МегаКанц"</t>
  </si>
  <si>
    <t>420066, Респ Татарстан, г Казань, пр-кт Ибрагимова, 83а, 36а</t>
  </si>
  <si>
    <t>7-843-2330522</t>
  </si>
  <si>
    <t>31.03.201513:36:35</t>
  </si>
  <si>
    <t>01113000397 15 000010</t>
  </si>
  <si>
    <t>ШТ</t>
  </si>
  <si>
    <t>1517.0</t>
  </si>
  <si>
    <t>ZK44</t>
  </si>
  <si>
    <t>2015-04-06 13:30:56.031</t>
  </si>
  <si>
    <t>Протокол рассмотрения и оценки заявок на участие в запросе котировок №П1 от 25.03.2015</t>
  </si>
  <si>
    <t>Техническое обслуживание и ремонт служебного автотранспорта Исполнительного комитета Тукаевского муниципального района РТ</t>
  </si>
  <si>
    <t>50.20.11.111</t>
  </si>
  <si>
    <t>256 280.00</t>
  </si>
  <si>
    <t>РТ, г. Набережные Челны, ул. Центральная, д.81</t>
  </si>
  <si>
    <t>7-8552-777495</t>
  </si>
  <si>
    <t>01113000397 15 000015</t>
  </si>
  <si>
    <t>31639031830 15 000028</t>
  </si>
  <si>
    <t xml:space="preserve">Моляков Сергей Иванович Индивидуальный предприниматель </t>
  </si>
  <si>
    <t>31639031830 15 000029</t>
  </si>
  <si>
    <t>Протокол подведения итогов электронного аукциона № 0111300039715000016-3 от 01.04.2015; Протокол подведения итогов электронного аукциона № 0111300039715000016-2 от 31.03.2015</t>
  </si>
  <si>
    <t>2015.9699</t>
  </si>
  <si>
    <t>гелевая ручка</t>
  </si>
  <si>
    <t>36.63.21.111</t>
  </si>
  <si>
    <t>16.63</t>
  </si>
  <si>
    <t>4.00</t>
  </si>
  <si>
    <t>Бумага для офисного оборудования</t>
  </si>
  <si>
    <t>21.12.53.411</t>
  </si>
  <si>
    <t>179.00</t>
  </si>
  <si>
    <t>150.00</t>
  </si>
  <si>
    <t>Ручка шариковая</t>
  </si>
  <si>
    <t>36.63.21.113</t>
  </si>
  <si>
    <t>скобы (1000 шт)</t>
  </si>
  <si>
    <t>28.75.23.120</t>
  </si>
  <si>
    <t>10.00</t>
  </si>
  <si>
    <t>ручка шариковая масляная</t>
  </si>
  <si>
    <t>36.63.21.119</t>
  </si>
  <si>
    <t>блок самоклеящихся листочков для записи</t>
  </si>
  <si>
    <t>21.23.11.311</t>
  </si>
  <si>
    <t>22.86</t>
  </si>
  <si>
    <t>клей-карандаш</t>
  </si>
  <si>
    <t>24.62.10.188</t>
  </si>
  <si>
    <t>18.47</t>
  </si>
  <si>
    <t>20.00</t>
  </si>
  <si>
    <t>блок для записей</t>
  </si>
  <si>
    <t>21.23.13.110</t>
  </si>
  <si>
    <t>68.23</t>
  </si>
  <si>
    <t>16.65</t>
  </si>
  <si>
    <t>ОБЩЕСТВО С ОГРАНИЧЕННОЙ ОТВЕТСТВЕННОСТЬЮ "КАНЦЕРНА"</t>
  </si>
  <si>
    <t>117556, г МОСКВА, б-р СИМФЕРОПОЛЬСКИЙ, 9, А</t>
  </si>
  <si>
    <t>7-495-3891381</t>
  </si>
  <si>
    <t>14.04.20158:33:48</t>
  </si>
  <si>
    <t>01113000397 15 000016</t>
  </si>
  <si>
    <t>Протокол подведения итогов электронного аукциона № 0311200024915000034-3 от 09.04.2015; Протокол подведения итогов электронного аукциона №2/ 0311200024915000034 от 09 апреля 2015</t>
  </si>
  <si>
    <t>2015.11171</t>
  </si>
  <si>
    <t>Работы, направляемые на реализацию муниципальных программ дорожных работ на дорогах общего пользования местного значения, на 2015 год в Тукаевском муниципальном районе Республики Татарстан</t>
  </si>
  <si>
    <t>45.23.12.159</t>
  </si>
  <si>
    <t>12 935 000.00</t>
  </si>
  <si>
    <t>ОАО "Татавтодор"</t>
  </si>
  <si>
    <t>Страна: Российская Федерация; ОКАТО: 92401000000; Почтовый индекс: 420012; Субъект РФ: Татарстан; Город: Казань; Улица: Достоевского; Дом: 18/75;</t>
  </si>
  <si>
    <t>7-843-2217172 </t>
  </si>
  <si>
    <t>27.04.201511:19:23</t>
  </si>
  <si>
    <t>31639031830 15 000030</t>
  </si>
  <si>
    <t>03112000249 15 000034</t>
  </si>
  <si>
    <t>СОВМЕСТНЫЕ</t>
  </si>
  <si>
    <t>31639031830 15 000031</t>
  </si>
  <si>
    <t>Протокол подведения итогов электронного аукциона № 0111300039715000017-3 от «21» апреля 2015 года</t>
  </si>
  <si>
    <t>2015.13287</t>
  </si>
  <si>
    <t>Неэтилированный бензин, регуляр-92 (АИ-92-3)</t>
  </si>
  <si>
    <t>30.78</t>
  </si>
  <si>
    <t>4 840.00</t>
  </si>
  <si>
    <t>06.05.201511:36:35</t>
  </si>
  <si>
    <t>01113000397 15 000017</t>
  </si>
  <si>
    <t>По соглашению сторон.  Соглашение о расторжении №1</t>
  </si>
  <si>
    <t>31639031830 15 000032</t>
  </si>
  <si>
    <t>2015-05-14 09:05:49.014</t>
  </si>
  <si>
    <t>Протокол рассмотрения единственной заявки на участие в электронном аукционе № 0111300039715000018-1 от 27.04.2015</t>
  </si>
  <si>
    <t>2015.13879</t>
  </si>
  <si>
    <t>Оказание услуг по проведению противоэпидемических мероприятий на территории Тукаевского муниципального района Республики Татарстан</t>
  </si>
  <si>
    <t>85.14.18.130</t>
  </si>
  <si>
    <t>451 000.03</t>
  </si>
  <si>
    <t>ФЕДЕРАЛЬНОЕ БЮДЖЕТНОЕ УЧРЕЖДЕНИЕ ЗДРАВООХРАНЕНИЯ "ЦЕНТР ГИГИЕНЫ И ЭПИДЕМИОЛОГИИ В РЕСПУБЛИКЕ ТАТАРСТАН (ТАТАРСТАН)"</t>
  </si>
  <si>
    <t>420061, Респ ТАТАРСТАН, г КАЗАНЬ, ул СЕЧЕНОВА, 13А</t>
  </si>
  <si>
    <t>7-843-2219018</t>
  </si>
  <si>
    <t>01113000397 15 000018</t>
  </si>
  <si>
    <t>31639031830 15 000033</t>
  </si>
  <si>
    <t>Протокол рассмотрения и оценки заявок на участие в запросе котировок №П1 от 22.05.2015; Протокол рассмотрения и оценки заявок на участие в запросе котировок №0111300039715000042 от 22.05.2015</t>
  </si>
  <si>
    <t>Услуги по отлову, содержанию и регулированию численности безнадзорных животных на территории Тукаевского муниципального района РТ</t>
  </si>
  <si>
    <t>01.50.10.139</t>
  </si>
  <si>
    <t>184 600.00</t>
  </si>
  <si>
    <t>РФ, РТ, Тукаевский р-н, с. Верхний Суык-Су, ул. Заречная, д. 2</t>
  </si>
  <si>
    <t>7-917-2978785</t>
  </si>
  <si>
    <t>Хафизов Равиль Музагитович Индивидуальный предприниматель</t>
  </si>
  <si>
    <t>01113000397 15 000042</t>
  </si>
  <si>
    <t>По соглашению сторон.  Соглашение о расторжении №35</t>
  </si>
  <si>
    <t>По соглашению сторон.  Соглашение о расторжении №36</t>
  </si>
  <si>
    <t>31639031830 15 000034</t>
  </si>
  <si>
    <t>Протокол рассмотрения единственной заявки на участие в электронном аукционе № 0111300039715000019-1 от 22.05.2015; Протокол рассмотрения единственной заявки на участие в электронном аукционе № 0111300039715000019-1 от «22» мая 2015 года</t>
  </si>
  <si>
    <t>2015.17104</t>
  </si>
  <si>
    <t>Хлеб ржаной ЦВР</t>
  </si>
  <si>
    <t>15.82.13.190</t>
  </si>
  <si>
    <t>22.70</t>
  </si>
  <si>
    <t>328.00</t>
  </si>
  <si>
    <t>Батон нарезной МБ школа</t>
  </si>
  <si>
    <t>23.30</t>
  </si>
  <si>
    <t>664.00</t>
  </si>
  <si>
    <t>Батон нарезной ЦВР</t>
  </si>
  <si>
    <t>181.00</t>
  </si>
  <si>
    <t>Хлеб пшеничный МБ школы</t>
  </si>
  <si>
    <t>23.55</t>
  </si>
  <si>
    <t>2 539.00</t>
  </si>
  <si>
    <t>Хлеб пшеничный ЦВР</t>
  </si>
  <si>
    <t>320.00</t>
  </si>
  <si>
    <t>Хлеб ржаной МБ школа</t>
  </si>
  <si>
    <t>605.00</t>
  </si>
  <si>
    <t>Акционерное общество «ЧЕЛНЫ-ХЛЕБ»</t>
  </si>
  <si>
    <t>Страна: Российская Федерация; ОКАТО: 34754733; Почтовый индекс: 423810; Субъект РФ: Республика Татарстан; Город: Набережные Челны; Улица: Промышленно-коммунальная зона,Хлебный проезд; Дом: 39;</t>
  </si>
  <si>
    <t>7-8552-397535</t>
  </si>
  <si>
    <t>01113000397 15 000019</t>
  </si>
  <si>
    <t>31639031830 15 000035</t>
  </si>
  <si>
    <t>Протокол рассмотрения единственной заявки на участие в электронном аукционе № 0111300039715000020-1 от 22.05.2015</t>
  </si>
  <si>
    <t>2015.17122</t>
  </si>
  <si>
    <t>сосиски местный бюджет ЦВР</t>
  </si>
  <si>
    <t>15.13.12.112</t>
  </si>
  <si>
    <t>220.00</t>
  </si>
  <si>
    <t>55.00</t>
  </si>
  <si>
    <t>колбаса вареная местный бюджет МБОУ</t>
  </si>
  <si>
    <t>15.13.12.111</t>
  </si>
  <si>
    <t>284.90</t>
  </si>
  <si>
    <t>сосиски местный бюджет МБОУ</t>
  </si>
  <si>
    <t>217.40</t>
  </si>
  <si>
    <t>колбаса вареная МБ ЦВР</t>
  </si>
  <si>
    <t>40.00</t>
  </si>
  <si>
    <t>ОБЩЕСТВО С ОГРАНИЧЕННОЙ ОТВЕТСТВЕННОСТЬЮ "ТК "ПРЕМЬЕР"</t>
  </si>
  <si>
    <t>423821, Респ ТАТАРСТАН, г НАБЕРЕЖНЫЕ ЧЕЛНЫ, пр-кт СЮЮМБИКЕ, 68, 406</t>
  </si>
  <si>
    <t>7-8552-400041</t>
  </si>
  <si>
    <t>01113000397 15 000020</t>
  </si>
  <si>
    <t>Протокол рассмотрения единственной заявки на участие в электронном аукционе № 0111300039715000030-1 от 22.05.2015</t>
  </si>
  <si>
    <t>2015.17555</t>
  </si>
  <si>
    <t>мандарины МБ МБОУ</t>
  </si>
  <si>
    <t>01.13.22.120</t>
  </si>
  <si>
    <t>123.33</t>
  </si>
  <si>
    <t>90.00</t>
  </si>
  <si>
    <t>мандарины МБ ЦВР</t>
  </si>
  <si>
    <t>376.00</t>
  </si>
  <si>
    <t>груши МБ ЦВР</t>
  </si>
  <si>
    <t>01.13.23.112</t>
  </si>
  <si>
    <t>130.66</t>
  </si>
  <si>
    <t>апельсины МБ МБОУ</t>
  </si>
  <si>
    <t>01.13.22.110</t>
  </si>
  <si>
    <t>69.00</t>
  </si>
  <si>
    <t>581.20</t>
  </si>
  <si>
    <t>лимон МБ ЦВР</t>
  </si>
  <si>
    <t>01.13.22.130</t>
  </si>
  <si>
    <t>124.33</t>
  </si>
  <si>
    <t>13.00</t>
  </si>
  <si>
    <t>груши МБ МБОУ</t>
  </si>
  <si>
    <t>425.56</t>
  </si>
  <si>
    <t>лимон МБ МБОУ</t>
  </si>
  <si>
    <t>35.90</t>
  </si>
  <si>
    <t>бананы МБ ЦВР</t>
  </si>
  <si>
    <t>01.13.21.120</t>
  </si>
  <si>
    <t>84.00</t>
  </si>
  <si>
    <t>89.00</t>
  </si>
  <si>
    <t>7 476.00</t>
  </si>
  <si>
    <t>апельсины МБ ЦВР</t>
  </si>
  <si>
    <t>яблоки МБ ЦВР</t>
  </si>
  <si>
    <t>01.13.23.190</t>
  </si>
  <si>
    <t>84.33</t>
  </si>
  <si>
    <t>95.00</t>
  </si>
  <si>
    <t>яблоки МБ МБОУ</t>
  </si>
  <si>
    <t>бананы МБ МБОУ</t>
  </si>
  <si>
    <t>701.00</t>
  </si>
  <si>
    <t>Страна: Российская Федерация; ОКАТО: 92430000000; Почтовый индекс: 423803; Субъект РФ: Татарстан; Город: Набережные Челны; Улица: Тимирязева; Дом: 27;</t>
  </si>
  <si>
    <t>7-8552-707938</t>
  </si>
  <si>
    <t>01113000397 15 000030</t>
  </si>
  <si>
    <t>31639031830 15 000036</t>
  </si>
  <si>
    <t>31639031830 15 000037</t>
  </si>
  <si>
    <t>Протокол подведения итогов электронного аукциона № 0111300039715000021-3 от 27.05.2015; Протокол подведения итогов электронного аукциона № 0111300039715000021-3 от 26.05.2015</t>
  </si>
  <si>
    <t>2015.17816</t>
  </si>
  <si>
    <t>Сахарный песок</t>
  </si>
  <si>
    <t>15.83.12.112</t>
  </si>
  <si>
    <t>44.50</t>
  </si>
  <si>
    <t>900.46</t>
  </si>
  <si>
    <t>45.29</t>
  </si>
  <si>
    <t>21.00</t>
  </si>
  <si>
    <t>45.49</t>
  </si>
  <si>
    <t>01113000397 15 000021</t>
  </si>
  <si>
    <t xml:space="preserve">Вакаров Василий Иванович
Индивидуальный предприниматель </t>
  </si>
  <si>
    <t>31639031830 15 000038</t>
  </si>
  <si>
    <t>Протокол подведения итогов электронного аукциона № 0111300039715000022-3 от 27.05.2015; Протокол подведения итогов электронного аукциона № 0111300039715000022-3 от 26.05.2015</t>
  </si>
  <si>
    <t>2015.17836</t>
  </si>
  <si>
    <t>Масло растительное рафинированное подсолнечное</t>
  </si>
  <si>
    <t>15.42.11.141</t>
  </si>
  <si>
    <t>53.89</t>
  </si>
  <si>
    <t>353.00</t>
  </si>
  <si>
    <t>56.68</t>
  </si>
  <si>
    <t>01113000397 15 000022</t>
  </si>
  <si>
    <t>31639031830 15 000039</t>
  </si>
  <si>
    <t>Протокол рассмотрения заявки единственного участника электронного аукциона № 0111300039715000025-3 от 27.05.2015; Протокол подведения итогов электронного аукциона № 0111300039715000025-3 от 26.05.2015</t>
  </si>
  <si>
    <t>2015.17850</t>
  </si>
  <si>
    <t>Баранки</t>
  </si>
  <si>
    <t>15.82.11.123</t>
  </si>
  <si>
    <t>91.54</t>
  </si>
  <si>
    <t>141.50</t>
  </si>
  <si>
    <t>01113000397 15 000025</t>
  </si>
  <si>
    <t>31639031830 15 000040</t>
  </si>
  <si>
    <t>Протокол подведения итогов электронного аукциона № 0111300039715000026-3 от 27.05.2015; Протокол подведения итогов электронного аукциона № 0111300039715000026-3 от 26.05.2015</t>
  </si>
  <si>
    <t>2015.17890</t>
  </si>
  <si>
    <t>Мясо говядина</t>
  </si>
  <si>
    <t>15.11.11.111</t>
  </si>
  <si>
    <t>238.95</t>
  </si>
  <si>
    <t>1 056.40</t>
  </si>
  <si>
    <t>237.22</t>
  </si>
  <si>
    <t>ОБЩЕСТВО С ОГРАНИЧЕННОЙ ОТВЕТСТВЕННОСТЬЮ "БАЛКЫШ"</t>
  </si>
  <si>
    <t>423970, Респ ТАТАРСТАН, р-н МУСЛЮМОВСКИЙ, с МУСЛЮМОВО, ул ТУКАЯ, 31</t>
  </si>
  <si>
    <t>7-85556-25631</t>
  </si>
  <si>
    <t>01113000397 15 000026</t>
  </si>
  <si>
    <t>31639031830 15 000041</t>
  </si>
  <si>
    <t>Протокол подведения итогов электронного аукциона № 0111300039715000027-3 от 27.05.2015; Протокол подведения итогов электронного аукциона № 0111300039715000027-3 от 26.05.2015</t>
  </si>
  <si>
    <t>2015.17900</t>
  </si>
  <si>
    <t>шоколадные конфеты</t>
  </si>
  <si>
    <t>134.15</t>
  </si>
  <si>
    <t>213.20</t>
  </si>
  <si>
    <t>139.56</t>
  </si>
  <si>
    <t>01113000397 15 000027</t>
  </si>
  <si>
    <t>31639031830 15 000042</t>
  </si>
  <si>
    <t>Протокол подведения итогов электронного аукциона № 0111300039715000028-3 от 27.05.2015; Протокол подведения итогов электронного аукциона № 0111300039715000028-3 от 26.05.2015</t>
  </si>
  <si>
    <t>2015.17926</t>
  </si>
  <si>
    <t>Вафли весовые</t>
  </si>
  <si>
    <t>15.82.12.133</t>
  </si>
  <si>
    <t>94.32</t>
  </si>
  <si>
    <t>236.50</t>
  </si>
  <si>
    <t>Печенье весовое</t>
  </si>
  <si>
    <t>15.82.12.121</t>
  </si>
  <si>
    <t>56.87</t>
  </si>
  <si>
    <t>220.40</t>
  </si>
  <si>
    <t>Пряники весовые</t>
  </si>
  <si>
    <t>15.82.12.112</t>
  </si>
  <si>
    <t>24.24</t>
  </si>
  <si>
    <t>Вафли штучные 100 г</t>
  </si>
  <si>
    <t>18.50</t>
  </si>
  <si>
    <t>2 195.00</t>
  </si>
  <si>
    <t>Печенье штучные 200 г</t>
  </si>
  <si>
    <t>15.82.12.123</t>
  </si>
  <si>
    <t>19.87</t>
  </si>
  <si>
    <t>2 347.00</t>
  </si>
  <si>
    <t>59.38</t>
  </si>
  <si>
    <t>206.85</t>
  </si>
  <si>
    <t>01113000397 15 000028</t>
  </si>
  <si>
    <t>31639031830 15 000043</t>
  </si>
  <si>
    <t>Протокол подведения итогов электронного аукциона № 0111300039715000031-3 от 27.05.2015; Протокол подведения итогов электронного аукциона № 0111300039715000031-3 от 26.05.2015</t>
  </si>
  <si>
    <t>2015.17971</t>
  </si>
  <si>
    <t>Мука</t>
  </si>
  <si>
    <t>15.61.22.199</t>
  </si>
  <si>
    <t>26.29</t>
  </si>
  <si>
    <t>699.12</t>
  </si>
  <si>
    <t>23.86</t>
  </si>
  <si>
    <t>01113000397 15 000031</t>
  </si>
  <si>
    <t>31639031830 15 000044</t>
  </si>
  <si>
    <t>Протокол подведения итогов электронного аукциона № 0111300039715000032-3 от 27.05.2015; Протокол подведения итогов электронного аукциона № 0111300039715000032-3 от 26.05.2015</t>
  </si>
  <si>
    <t>2015.17996</t>
  </si>
  <si>
    <t>Свекла</t>
  </si>
  <si>
    <t>01.12.11.113</t>
  </si>
  <si>
    <t>28.00</t>
  </si>
  <si>
    <t>204.95</t>
  </si>
  <si>
    <t>Картофель</t>
  </si>
  <si>
    <t>01.11.21.112</t>
  </si>
  <si>
    <t>32.09</t>
  </si>
  <si>
    <t>3 197.00</t>
  </si>
  <si>
    <t>Помидоры</t>
  </si>
  <si>
    <t>01.12.12.110</t>
  </si>
  <si>
    <t>100.00</t>
  </si>
  <si>
    <t>636.47</t>
  </si>
  <si>
    <t>Морковь</t>
  </si>
  <si>
    <t>01.12.11.111</t>
  </si>
  <si>
    <t>36.00</t>
  </si>
  <si>
    <t>467.55</t>
  </si>
  <si>
    <t>Лук</t>
  </si>
  <si>
    <t>01.12.11.121</t>
  </si>
  <si>
    <t>471.85</t>
  </si>
  <si>
    <t>Огурцы</t>
  </si>
  <si>
    <t>01.12.12.120</t>
  </si>
  <si>
    <t>100.03</t>
  </si>
  <si>
    <t>626.00</t>
  </si>
  <si>
    <t>Капуста</t>
  </si>
  <si>
    <t>01.12.13.119</t>
  </si>
  <si>
    <t>35.00</t>
  </si>
  <si>
    <t>755.53</t>
  </si>
  <si>
    <t>101.82</t>
  </si>
  <si>
    <t>01113000397 15 000032</t>
  </si>
  <si>
    <t>31639031830 15 000045</t>
  </si>
  <si>
    <t>Протокол подведения итогов электронного аукциона № 0111300039715000033-3 от 27.05.2015; Протокол подведения итогов электронного аукциона № 0111300039715000033-3 от 26.05.2015</t>
  </si>
  <si>
    <t>2015.18148</t>
  </si>
  <si>
    <t>Изюм</t>
  </si>
  <si>
    <t>15.33.25.119</t>
  </si>
  <si>
    <t>123.75</t>
  </si>
  <si>
    <t>39.40</t>
  </si>
  <si>
    <t>Курага</t>
  </si>
  <si>
    <t>15.33.25.121</t>
  </si>
  <si>
    <t>159.48</t>
  </si>
  <si>
    <t>Смесь для компота</t>
  </si>
  <si>
    <t>15.33.25.129</t>
  </si>
  <si>
    <t>71.25</t>
  </si>
  <si>
    <t>182.50</t>
  </si>
  <si>
    <t>Чернослив</t>
  </si>
  <si>
    <t>15.33.25.122</t>
  </si>
  <si>
    <t>235.00</t>
  </si>
  <si>
    <t>53.75</t>
  </si>
  <si>
    <t>160.00</t>
  </si>
  <si>
    <t>63.00</t>
  </si>
  <si>
    <t>01113000397 15 000033</t>
  </si>
  <si>
    <t>31639031830 15 000046</t>
  </si>
  <si>
    <t>Протокол подведения итогов электронного аукциона № 0111300039715000034-3 от 27.05.2015; Протокол подведения итогов электронного аукциона № 0111300039715000034-3 от 26.05.2015</t>
  </si>
  <si>
    <t>2015.18176</t>
  </si>
  <si>
    <t>Вермишель</t>
  </si>
  <si>
    <t>15.85.11.141</t>
  </si>
  <si>
    <t>24.92</t>
  </si>
  <si>
    <t>154.63</t>
  </si>
  <si>
    <t>Рожки</t>
  </si>
  <si>
    <t>15.85.11.311</t>
  </si>
  <si>
    <t>24.70</t>
  </si>
  <si>
    <t>390.20</t>
  </si>
  <si>
    <t>01113000397 15 000034</t>
  </si>
  <si>
    <t>31639031830 15 000047</t>
  </si>
  <si>
    <t>Протокол подведения итогов электронного аукциона № 0111300039715000035-3 от 27.05.2015; Протокол подведения итогов электронного аукциона № 0111300039715000035-3 от 26.05.2015</t>
  </si>
  <si>
    <t>2015.18277</t>
  </si>
  <si>
    <t>Сок 3л</t>
  </si>
  <si>
    <t>15.32.10.910</t>
  </si>
  <si>
    <t>55.08</t>
  </si>
  <si>
    <t>174.00</t>
  </si>
  <si>
    <t>Сок 1л</t>
  </si>
  <si>
    <t>23.56</t>
  </si>
  <si>
    <t>2 625.00</t>
  </si>
  <si>
    <t>56.76</t>
  </si>
  <si>
    <t>01113000397 15 000035</t>
  </si>
  <si>
    <t>31639031830 15 000048</t>
  </si>
  <si>
    <t>Протокол подведения итогов электронного аукциона № 0111300039715000036-3 от 27.05.2015; Протокол подведения итогов электронного аукциона № 0111300039715000036-3 от 26.05.2015</t>
  </si>
  <si>
    <t>2015.18295</t>
  </si>
  <si>
    <t>Гречневая крупа</t>
  </si>
  <si>
    <t>15.61.32.131</t>
  </si>
  <si>
    <t>47.37</t>
  </si>
  <si>
    <t>363.60</t>
  </si>
  <si>
    <t>Горох</t>
  </si>
  <si>
    <t>01.11.22.111</t>
  </si>
  <si>
    <t>22.42</t>
  </si>
  <si>
    <t>174.90</t>
  </si>
  <si>
    <t>Пшеничная крупа</t>
  </si>
  <si>
    <t>15.61.31.111</t>
  </si>
  <si>
    <t>20.93</t>
  </si>
  <si>
    <t>74.10</t>
  </si>
  <si>
    <t>Овсяные хлопья (геркулес)</t>
  </si>
  <si>
    <t>15.61.32.121</t>
  </si>
  <si>
    <t>26.19</t>
  </si>
  <si>
    <t>95.70</t>
  </si>
  <si>
    <t>Рис</t>
  </si>
  <si>
    <t>01.11.14.110</t>
  </si>
  <si>
    <t>48.88</t>
  </si>
  <si>
    <t>465.35</t>
  </si>
  <si>
    <t>Пшено</t>
  </si>
  <si>
    <t>15.61.32.141</t>
  </si>
  <si>
    <t>24.25</t>
  </si>
  <si>
    <t>182.00</t>
  </si>
  <si>
    <t>Ячневая крупа</t>
  </si>
  <si>
    <t>15.61.32.191</t>
  </si>
  <si>
    <t>20.80</t>
  </si>
  <si>
    <t>Манная крупа</t>
  </si>
  <si>
    <t>15.61.31.121</t>
  </si>
  <si>
    <t>28.22</t>
  </si>
  <si>
    <t>154.90</t>
  </si>
  <si>
    <t>Крупа перловая</t>
  </si>
  <si>
    <t>15.61.32.192</t>
  </si>
  <si>
    <t>19.71</t>
  </si>
  <si>
    <t>62.00</t>
  </si>
  <si>
    <t>01113000397 15 000036</t>
  </si>
  <si>
    <t>31639031830 15 000049</t>
  </si>
  <si>
    <t>Протокол подведения итогов электронного аукциона № 0111300039715000037-3 от 27.05.2015; Протокол подведения итогов электронного аукциона № 0111300039715000037-3 от 26.05.2015</t>
  </si>
  <si>
    <t>2015.18421</t>
  </si>
  <si>
    <t>Повидло</t>
  </si>
  <si>
    <t>30.00</t>
  </si>
  <si>
    <t>98.00</t>
  </si>
  <si>
    <t>Консервы сайра в масле</t>
  </si>
  <si>
    <t>49.00</t>
  </si>
  <si>
    <t>190.00</t>
  </si>
  <si>
    <t>Огурцы соленые</t>
  </si>
  <si>
    <t>120.00</t>
  </si>
  <si>
    <t>46.00</t>
  </si>
  <si>
    <t>Кукуруза консервированная</t>
  </si>
  <si>
    <t>32.00</t>
  </si>
  <si>
    <t>101.00</t>
  </si>
  <si>
    <t>30.72</t>
  </si>
  <si>
    <t>Паста томатная</t>
  </si>
  <si>
    <t>39.00</t>
  </si>
  <si>
    <t>146.00</t>
  </si>
  <si>
    <t>Зеленый горошек</t>
  </si>
  <si>
    <t>167.00</t>
  </si>
  <si>
    <t>Молоко сгущеное</t>
  </si>
  <si>
    <t>138.00</t>
  </si>
  <si>
    <t>Салат из морской капусты</t>
  </si>
  <si>
    <t>26.00</t>
  </si>
  <si>
    <t>58.00</t>
  </si>
  <si>
    <t>01113000397 15 000037</t>
  </si>
  <si>
    <t>31639031830 15 000050</t>
  </si>
  <si>
    <t>Протокол подведения итогов электронного аукциона № 0111300039715000038-3 от 27.05.2015; Протокол подведения итогов электронного аукциона № 0111300039715000038-3 от 26.05.2015</t>
  </si>
  <si>
    <t>2015.18297</t>
  </si>
  <si>
    <t>274.19</t>
  </si>
  <si>
    <t>447.55</t>
  </si>
  <si>
    <t>Катык</t>
  </si>
  <si>
    <t>20.32</t>
  </si>
  <si>
    <t>885.00</t>
  </si>
  <si>
    <t>Йогурт</t>
  </si>
  <si>
    <t>31.35</t>
  </si>
  <si>
    <t>1 802.00</t>
  </si>
  <si>
    <t>Кефир</t>
  </si>
  <si>
    <t>18.79</t>
  </si>
  <si>
    <t>423.00</t>
  </si>
  <si>
    <t>15.76</t>
  </si>
  <si>
    <t>7-8552-472847</t>
  </si>
  <si>
    <t>31639031830 15 000051</t>
  </si>
  <si>
    <t>Протокол подведения итогов электронного аукциона № 0111300039715000029-3 от 30.05.2015; Протокол подведения итогов электронного аукциона № 0111300039715000029-3 от 29.05.2015</t>
  </si>
  <si>
    <t>2015.18691</t>
  </si>
  <si>
    <t>Яйцо куриное 1 категории</t>
  </si>
  <si>
    <t>01.24.20.190</t>
  </si>
  <si>
    <t>5 175.00</t>
  </si>
  <si>
    <t>31639031830 15 000052</t>
  </si>
  <si>
    <t>Протокол подведения итогов электронного аукциона № 0111300039715000040-3 от 30.05.2015; Протокол подведения итогов электронного аукциона № 0111300039715000040-3 от 29.05.2015</t>
  </si>
  <si>
    <t>2015.18672</t>
  </si>
  <si>
    <t>61.00</t>
  </si>
  <si>
    <t>62.23</t>
  </si>
  <si>
    <t>Лимонная кислота</t>
  </si>
  <si>
    <t>Приправа «Универсальная»</t>
  </si>
  <si>
    <t>25.00</t>
  </si>
  <si>
    <t>105.00</t>
  </si>
  <si>
    <t>Какао порошок</t>
  </si>
  <si>
    <t>16.00</t>
  </si>
  <si>
    <t>124.00</t>
  </si>
  <si>
    <t>Дрожжи</t>
  </si>
  <si>
    <t>11.00</t>
  </si>
  <si>
    <t>29.00</t>
  </si>
  <si>
    <t>Лавровый лист</t>
  </si>
  <si>
    <t>Соль</t>
  </si>
  <si>
    <t>8.00</t>
  </si>
  <si>
    <t>158.50</t>
  </si>
  <si>
    <t>Чай черный</t>
  </si>
  <si>
    <t>39.06</t>
  </si>
  <si>
    <t>151.00</t>
  </si>
  <si>
    <t>Кофейный напиток</t>
  </si>
  <si>
    <t>74.00</t>
  </si>
  <si>
    <t>Сода</t>
  </si>
  <si>
    <t>31639031830 15 000053</t>
  </si>
  <si>
    <t>Протокол подведения итогов электронного аукциона № 0111300039715000041-3 от 30.05.2015; Протокол подведения итогов электронного аукциона № 0111300039715000041-3 от 29.05.2015</t>
  </si>
  <si>
    <t>2015.18613</t>
  </si>
  <si>
    <t>Творог 250 г</t>
  </si>
  <si>
    <t>15.51.52.250</t>
  </si>
  <si>
    <t>978.00</t>
  </si>
  <si>
    <t>Сметана 500 г</t>
  </si>
  <si>
    <t>15.51.12.199</t>
  </si>
  <si>
    <t>54.20</t>
  </si>
  <si>
    <t>298.00</t>
  </si>
  <si>
    <t>Сыр Голландский</t>
  </si>
  <si>
    <t>330.36</t>
  </si>
  <si>
    <t>191.75</t>
  </si>
  <si>
    <t>2 054.00</t>
  </si>
  <si>
    <t>343.12</t>
  </si>
  <si>
    <t>01113000397 15 000038</t>
  </si>
  <si>
    <t>01113000397 15 000029</t>
  </si>
  <si>
    <t>01113000397 15 000040</t>
  </si>
  <si>
    <t>01113000397 15 000041</t>
  </si>
  <si>
    <t>бананы</t>
  </si>
  <si>
    <t>31639020771 15 000002</t>
  </si>
  <si>
    <t>OK44</t>
  </si>
  <si>
    <t>Протокол рассмотрения и оценки заявок на участие в открытом конкурсе № ПРО1 от 05.06.2015</t>
  </si>
  <si>
    <t>Оказание услуг по организации отдыха детей и молодежи Тукаевского муниципального района</t>
  </si>
  <si>
    <t>55.23.11.000</t>
  </si>
  <si>
    <t>637 101.36</t>
  </si>
  <si>
    <t>610 298.64</t>
  </si>
  <si>
    <t>ОБЩЕСТВО С ОГРАНИЧЕННОЙ ОТВЕТСТВЕННОСТЬЮ "КАМАЗжилбыт"</t>
  </si>
  <si>
    <t>423810, Респ ТАТАРСТАН, г НАБЕРЕЖНЫЕ ЧЕЛНЫ, ул АКАДЕМИКА РУБАНЕНКО, 6</t>
  </si>
  <si>
    <t>7-8552-396677</t>
  </si>
  <si>
    <t>01113000397 15 000039</t>
  </si>
  <si>
    <t>31639031830 15 000054</t>
  </si>
  <si>
    <t>Протокол подведения итогов электронного аукциона № 0111300039715000043-3 от 08.06.2015; Протокол подведения итогов электронного аукциона № 0111300039715000043-3 от 05.06.2015</t>
  </si>
  <si>
    <t>2015.21264</t>
  </si>
  <si>
    <t>Разработка генеральной схемы санитарной очистки территории Тукаевского муниципального района РТ</t>
  </si>
  <si>
    <t>74.20.74.210</t>
  </si>
  <si>
    <t>98 900.00</t>
  </si>
  <si>
    <t>ОБЩЕСТВО С ОГРАНИЧЕННОЙ ОТВЕТСТВЕННОСТЬЮ "ЭНЕРГОПРОЕКТ"</t>
  </si>
  <si>
    <t>432035, обл УЛЬЯНОВСКАЯ, г УЛЬЯНОВСК, пр-кт ГАЯ, 2, 6 К 1</t>
  </si>
  <si>
    <t>7-8422-778892</t>
  </si>
  <si>
    <t>01113000397 15 000043</t>
  </si>
  <si>
    <t>По соглашению сторон.  Соглашение о расторжении №4</t>
  </si>
  <si>
    <t>31639031830 15 000055</t>
  </si>
  <si>
    <t>Протокол рассмотрения и оценки заявок на участие в запросе котировок №П1 от 16.06.2015</t>
  </si>
  <si>
    <t>Проведение мероприятий по предупреждению и ликвидации болезней животных, защите населения от болезней, общих для человека и животных (дезинфекция биотермических ям)</t>
  </si>
  <si>
    <t>74.70.11.110</t>
  </si>
  <si>
    <t>305 080.00</t>
  </si>
  <si>
    <t>ГОСУДАРСТВЕННОЕ БЮДЖЕТНОЕ УЧРЕЖДЕНИЕ "ТУКАЕВСКОЕ РАЙОННОЕ ГОСУДАРСТВЕННОЕ ВЕТЕРИНАРНОЕ ОБЪЕДИНЕНИЕ"</t>
  </si>
  <si>
    <t>423806, Респ Татарстан, г НАБЕРЕЖНЫЕ ЧЕЛНЫ, пер ЖЕЛЕЗНОДОРОЖНИКОВ, 7</t>
  </si>
  <si>
    <t>7-8552-464061</t>
  </si>
  <si>
    <t>01113000397 15 000046</t>
  </si>
  <si>
    <t>31639031830 15 000056</t>
  </si>
  <si>
    <t>Протокол подведения итогов электронного аукциона № 0111300039715000044-3 от 16.06.2015; Протокол подведения итогов электронного аукциона № 0111300039715000044-3 от 15.06.2015</t>
  </si>
  <si>
    <t>2015.21529</t>
  </si>
  <si>
    <t>Бензин, регуляр - 92</t>
  </si>
  <si>
    <t>30.88</t>
  </si>
  <si>
    <t>6 990.00</t>
  </si>
  <si>
    <t>28.29</t>
  </si>
  <si>
    <t>01113000397 15 000044</t>
  </si>
  <si>
    <t>Тукаевский муниципальный район</t>
  </si>
  <si>
    <t>Способ закупки</t>
  </si>
  <si>
    <t>Всего проведено торгов</t>
  </si>
  <si>
    <t>Заключено контрактов всего</t>
  </si>
  <si>
    <t>Начальная цена контракта</t>
  </si>
  <si>
    <t xml:space="preserve">Цена контракта </t>
  </si>
  <si>
    <t>Экономия бюджетных денег (руб)</t>
  </si>
  <si>
    <t>Экономия бюджетных денег (%)</t>
  </si>
  <si>
    <t>Доля стоимости МК общей стоимости МЗ</t>
  </si>
  <si>
    <t>Открытый конкурс</t>
  </si>
  <si>
    <t>Открытый аукцион в электронной форме</t>
  </si>
  <si>
    <t>Запрос котировок</t>
  </si>
  <si>
    <t>ИТОГО:</t>
  </si>
  <si>
    <t>Отчет о проведенных муниципальных закупках за 1 полугодие 2015 год</t>
  </si>
  <si>
    <t>№ пп</t>
  </si>
  <si>
    <t>Наименование учреждений</t>
  </si>
  <si>
    <t>до 100 тыс</t>
  </si>
  <si>
    <t>кол-во</t>
  </si>
  <si>
    <t>сумма</t>
  </si>
  <si>
    <t>до 400 тыс</t>
  </si>
  <si>
    <t>Совет Тукаевского муниципального района</t>
  </si>
  <si>
    <t>Исполком Тукаевского муниципального района</t>
  </si>
  <si>
    <t>ФБП Тукаевского муниципального района</t>
  </si>
  <si>
    <t>ПИиЗО  Тукаевского муниципального района</t>
  </si>
  <si>
    <t>МБУ "Центр культуры и досуга Тукаевского муниципального района"</t>
  </si>
  <si>
    <t>МБУ "Централизованная библиотечная система Тукаевского муниципального района"</t>
  </si>
  <si>
    <t>1 полугодие 2015</t>
  </si>
  <si>
    <t>МБУ "Подростковый клуб Тукаевского муниципального района"</t>
  </si>
  <si>
    <t>Азьмушкиноское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</si>
  <si>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</si>
  <si>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</si>
  <si>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</si>
  <si>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</si>
  <si>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</si>
  <si>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</si>
  <si>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</si>
  <si>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</si>
  <si>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Комсомольское</t>
  </si>
  <si>
    <t>Круглопольское</t>
  </si>
  <si>
    <t>Кузкеевское</t>
  </si>
  <si>
    <t>Малошильнинское</t>
  </si>
  <si>
    <t>Мус.Заводское</t>
  </si>
  <si>
    <t>Мелекесское</t>
  </si>
  <si>
    <t>Новотроицкое</t>
  </si>
  <si>
    <t>Н.Суыксинское</t>
  </si>
  <si>
    <t>Семекеевское</t>
  </si>
  <si>
    <t>Ст.Абдуловское</t>
  </si>
  <si>
    <t>Ст.Дрюшское</t>
  </si>
  <si>
    <t>Тлянче-Тамакское</t>
  </si>
  <si>
    <t>Шильнебашское</t>
  </si>
  <si>
    <t>Яна-Булякское</t>
  </si>
  <si>
    <r>
      <t>МБУ «</t>
    </r>
    <r>
      <rPr>
        <sz val="11"/>
        <rFont val="Times New Roman"/>
        <family val="1"/>
      </rPr>
      <t>Центр обслуживания бюджетных и казенных учреждений Тукаевского муниципального района</t>
    </r>
    <r>
      <rPr>
        <sz val="12"/>
        <rFont val="Times New Roman"/>
        <family val="1"/>
      </rPr>
      <t>»</t>
    </r>
  </si>
  <si>
    <r>
      <t xml:space="preserve">МБУ </t>
    </r>
    <r>
      <rPr>
        <sz val="11"/>
        <rFont val="Times New Roman"/>
        <family val="1"/>
      </rPr>
      <t>«Управление образования Тукаевского муниципального района Республики Татарстан»</t>
    </r>
  </si>
  <si>
    <t>МБОУ ДОД «Центр внешкольной работы»</t>
  </si>
  <si>
    <t>МОУ ДОД «Детская школа искусств» Тукаевского муниципального района</t>
  </si>
  <si>
    <t>МБОУ ДОД «ДЮСШ Тукаевского муниципального района»</t>
  </si>
  <si>
    <t xml:space="preserve">СОШ </t>
  </si>
  <si>
    <t>Д/С</t>
  </si>
  <si>
    <t>ЕП в соотв. с пп. 26-28 части 1 статьи 93 44-ФЗ</t>
  </si>
  <si>
    <t>ЕП в соотв. с пп. 1-3, 5-23 части 1 статьи 93 44-ФЗ (до 400 тыс. руб.)</t>
  </si>
  <si>
    <t>Договора, в соотв. с п. 4 части 1 статьи 93   (до 100 тыс. 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</si>
</sst>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0000"/>
    <numFmt numFmtId="188" formatCode="dd/mm/yy;@"/>
    <numFmt numFmtId="189" formatCode="0.0"/>
    <numFmt numFmtId="190" formatCode="#,##0&quot;р.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80" fontId="0" fillId="0" borderId="10" xfId="0" applyNumberFormat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left" vertical="top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 wrapText="1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1" xfId="0" applyNumberForma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left" vertical="top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22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7" fontId="0" fillId="0" borderId="14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6" fontId="0" fillId="0" borderId="14" xfId="0" applyNumberFormat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22" fontId="45" fillId="0" borderId="11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16" fontId="0" fillId="0" borderId="14" xfId="0" applyNumberFormat="1" applyFont="1" applyBorder="1" applyAlignment="1">
      <alignment horizontal="center" vertical="top" wrapText="1"/>
    </xf>
    <xf numFmtId="17" fontId="0" fillId="0" borderId="14" xfId="0" applyNumberFormat="1" applyFont="1" applyBorder="1" applyAlignment="1">
      <alignment horizontal="center" vertical="top" wrapText="1"/>
    </xf>
    <xf numFmtId="17" fontId="0" fillId="0" borderId="12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4" fontId="0" fillId="0" borderId="21" xfId="0" applyNumberFormat="1" applyBorder="1" applyAlignment="1">
      <alignment horizontal="center" vertical="top" wrapText="1"/>
    </xf>
    <xf numFmtId="22" fontId="0" fillId="0" borderId="21" xfId="0" applyNumberFormat="1" applyBorder="1" applyAlignment="1">
      <alignment horizontal="center" vertical="top" wrapText="1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25" xfId="0" applyBorder="1" applyAlignment="1">
      <alignment/>
    </xf>
    <xf numFmtId="2" fontId="0" fillId="0" borderId="13" xfId="0" applyNumberForma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4" fontId="0" fillId="0" borderId="20" xfId="0" applyNumberFormat="1" applyFont="1" applyBorder="1" applyAlignment="1">
      <alignment horizontal="center" vertical="top" wrapText="1"/>
    </xf>
    <xf numFmtId="14" fontId="0" fillId="0" borderId="26" xfId="0" applyNumberFormat="1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4" fontId="0" fillId="0" borderId="20" xfId="0" applyNumberFormat="1" applyBorder="1" applyAlignment="1">
      <alignment horizontal="center" vertical="top" wrapText="1"/>
    </xf>
    <xf numFmtId="14" fontId="0" fillId="0" borderId="26" xfId="0" applyNumberFormat="1" applyBorder="1" applyAlignment="1">
      <alignment horizontal="center" vertical="top" wrapText="1"/>
    </xf>
    <xf numFmtId="14" fontId="0" fillId="0" borderId="21" xfId="0" applyNumberFormat="1" applyBorder="1" applyAlignment="1">
      <alignment horizontal="center" vertical="top" wrapText="1"/>
    </xf>
    <xf numFmtId="22" fontId="0" fillId="0" borderId="20" xfId="0" applyNumberFormat="1" applyBorder="1" applyAlignment="1">
      <alignment horizontal="center" vertical="top" wrapText="1"/>
    </xf>
    <xf numFmtId="22" fontId="0" fillId="0" borderId="21" xfId="0" applyNumberFormat="1" applyBorder="1" applyAlignment="1">
      <alignment horizontal="center" vertical="top" wrapText="1"/>
    </xf>
    <xf numFmtId="22" fontId="0" fillId="0" borderId="26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zoomScalePageLayoutView="0" workbookViewId="0" topLeftCell="A205">
      <pane xSplit="3" topLeftCell="N1" activePane="topRight" state="frozen"/>
      <selection pane="topLeft" activeCell="A7" sqref="A7"/>
      <selection pane="topRight" activeCell="N210" sqref="N210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9" customWidth="1"/>
  </cols>
  <sheetData>
    <row r="1" spans="2:33" ht="12.75">
      <c r="B1" s="131" t="s">
        <v>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4"/>
    </row>
    <row r="4" spans="2:34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2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49</v>
      </c>
      <c r="AJ5" s="9" t="s">
        <v>0</v>
      </c>
      <c r="AK5" s="9" t="s">
        <v>50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5" ht="102" customHeight="1" thickBot="1">
      <c r="A7" s="27" t="s">
        <v>38</v>
      </c>
      <c r="B7" s="3">
        <v>1</v>
      </c>
      <c r="C7" s="25" t="s">
        <v>88</v>
      </c>
      <c r="D7" s="122">
        <v>0</v>
      </c>
      <c r="E7" s="125">
        <v>42019</v>
      </c>
      <c r="F7" s="122" t="s">
        <v>39</v>
      </c>
      <c r="G7" s="122">
        <v>1639031830</v>
      </c>
      <c r="H7" s="122">
        <v>163901001</v>
      </c>
      <c r="I7" s="122"/>
      <c r="J7" s="122" t="s">
        <v>71</v>
      </c>
      <c r="K7" s="122" t="s">
        <v>89</v>
      </c>
      <c r="L7" s="128" t="s">
        <v>87</v>
      </c>
      <c r="M7" s="122" t="s">
        <v>79</v>
      </c>
      <c r="N7" s="125">
        <v>42016</v>
      </c>
      <c r="O7" s="122" t="s">
        <v>80</v>
      </c>
      <c r="P7" s="43" t="s">
        <v>81</v>
      </c>
      <c r="Q7" s="28" t="s">
        <v>82</v>
      </c>
      <c r="R7" s="28" t="s">
        <v>55</v>
      </c>
      <c r="S7" s="28" t="s">
        <v>83</v>
      </c>
      <c r="T7" s="28" t="s">
        <v>84</v>
      </c>
      <c r="U7" s="36">
        <v>242645.23</v>
      </c>
      <c r="V7" s="43" t="s">
        <v>72</v>
      </c>
      <c r="W7" s="28" t="s">
        <v>57</v>
      </c>
      <c r="X7" s="28">
        <v>1644040195</v>
      </c>
      <c r="Y7" s="28">
        <v>163943001</v>
      </c>
      <c r="Z7" s="28"/>
      <c r="AA7" s="28" t="s">
        <v>58</v>
      </c>
      <c r="AB7" s="23">
        <v>42369</v>
      </c>
      <c r="AC7" s="55">
        <v>42124</v>
      </c>
      <c r="AD7" s="37"/>
      <c r="AE7" s="23"/>
      <c r="AF7" s="21"/>
      <c r="AG7" s="38"/>
      <c r="AH7" s="6">
        <v>246378</v>
      </c>
      <c r="AI7" s="10">
        <v>2</v>
      </c>
    </row>
    <row r="8" spans="4:29" ht="26.25" thickBot="1">
      <c r="D8" s="124"/>
      <c r="E8" s="127"/>
      <c r="F8" s="124"/>
      <c r="G8" s="124"/>
      <c r="H8" s="124"/>
      <c r="I8" s="124"/>
      <c r="J8" s="124"/>
      <c r="K8" s="124"/>
      <c r="L8" s="129"/>
      <c r="M8" s="124"/>
      <c r="N8" s="127"/>
      <c r="O8" s="124"/>
      <c r="P8" s="31" t="s">
        <v>85</v>
      </c>
      <c r="Q8" s="26" t="s">
        <v>82</v>
      </c>
      <c r="R8" s="26" t="s">
        <v>40</v>
      </c>
      <c r="S8" s="26" t="s">
        <v>86</v>
      </c>
      <c r="T8" s="26" t="s">
        <v>69</v>
      </c>
      <c r="U8" s="36">
        <v>37.1</v>
      </c>
      <c r="V8" s="32"/>
      <c r="W8" s="33"/>
      <c r="X8" s="33"/>
      <c r="Y8" s="33"/>
      <c r="Z8" s="33"/>
      <c r="AA8" s="34"/>
      <c r="AC8" s="24"/>
    </row>
    <row r="9" spans="2:35" ht="140.25" customHeight="1" thickBot="1">
      <c r="B9" s="3">
        <v>2</v>
      </c>
      <c r="C9" s="25" t="s">
        <v>90</v>
      </c>
      <c r="D9" s="122">
        <v>0</v>
      </c>
      <c r="E9" s="125">
        <v>42019</v>
      </c>
      <c r="F9" s="122" t="s">
        <v>39</v>
      </c>
      <c r="G9" s="122">
        <v>1639031830</v>
      </c>
      <c r="H9" s="122">
        <v>163901001</v>
      </c>
      <c r="I9" s="122"/>
      <c r="J9" s="122" t="s">
        <v>71</v>
      </c>
      <c r="K9" s="122" t="s">
        <v>107</v>
      </c>
      <c r="L9" s="128" t="s">
        <v>106</v>
      </c>
      <c r="M9" s="122" t="s">
        <v>91</v>
      </c>
      <c r="N9" s="125">
        <v>42016</v>
      </c>
      <c r="O9" s="122" t="s">
        <v>92</v>
      </c>
      <c r="P9" s="43" t="s">
        <v>93</v>
      </c>
      <c r="Q9" s="28" t="s">
        <v>94</v>
      </c>
      <c r="R9" s="28" t="s">
        <v>55</v>
      </c>
      <c r="S9" s="28" t="s">
        <v>95</v>
      </c>
      <c r="T9" s="28" t="s">
        <v>96</v>
      </c>
      <c r="U9" s="36">
        <v>24727.22</v>
      </c>
      <c r="V9" s="43" t="s">
        <v>72</v>
      </c>
      <c r="W9" s="28" t="s">
        <v>57</v>
      </c>
      <c r="X9" s="28">
        <v>1644040195</v>
      </c>
      <c r="Y9" s="28">
        <v>163943001</v>
      </c>
      <c r="Z9" s="28"/>
      <c r="AA9" s="28" t="s">
        <v>58</v>
      </c>
      <c r="AB9" s="23">
        <v>42369</v>
      </c>
      <c r="AC9" s="21"/>
      <c r="AD9" s="37">
        <v>318620.19</v>
      </c>
      <c r="AE9" s="23">
        <v>42159</v>
      </c>
      <c r="AF9" s="58" t="s">
        <v>517</v>
      </c>
      <c r="AG9" s="38">
        <v>119289.87</v>
      </c>
      <c r="AH9" s="6">
        <v>442333.4</v>
      </c>
      <c r="AI9" s="10">
        <v>2</v>
      </c>
    </row>
    <row r="10" spans="4:29" ht="16.5" customHeight="1" thickBot="1">
      <c r="D10" s="123"/>
      <c r="E10" s="126"/>
      <c r="F10" s="123"/>
      <c r="G10" s="123"/>
      <c r="H10" s="123"/>
      <c r="I10" s="123"/>
      <c r="J10" s="123"/>
      <c r="K10" s="123"/>
      <c r="L10" s="130"/>
      <c r="M10" s="123"/>
      <c r="N10" s="126"/>
      <c r="O10" s="123"/>
      <c r="P10" s="43" t="s">
        <v>97</v>
      </c>
      <c r="Q10" s="28" t="s">
        <v>98</v>
      </c>
      <c r="R10" s="28" t="s">
        <v>55</v>
      </c>
      <c r="S10" s="28" t="s">
        <v>99</v>
      </c>
      <c r="T10" s="28" t="s">
        <v>100</v>
      </c>
      <c r="U10" s="36">
        <v>24719.55</v>
      </c>
      <c r="V10" s="29"/>
      <c r="W10"/>
      <c r="X10"/>
      <c r="AA10" s="30"/>
      <c r="AC10" s="24"/>
    </row>
    <row r="11" spans="4:29" ht="15.75" customHeight="1" thickBot="1">
      <c r="D11" s="123"/>
      <c r="E11" s="126"/>
      <c r="F11" s="123"/>
      <c r="G11" s="123"/>
      <c r="H11" s="123"/>
      <c r="I11" s="123"/>
      <c r="J11" s="123"/>
      <c r="K11" s="123"/>
      <c r="L11" s="130"/>
      <c r="M11" s="123"/>
      <c r="N11" s="126"/>
      <c r="O11" s="123"/>
      <c r="P11" s="43" t="s">
        <v>101</v>
      </c>
      <c r="Q11" s="28" t="s">
        <v>56</v>
      </c>
      <c r="R11" s="28" t="s">
        <v>55</v>
      </c>
      <c r="S11" s="28" t="s">
        <v>102</v>
      </c>
      <c r="T11" s="28" t="s">
        <v>103</v>
      </c>
      <c r="U11" s="36">
        <v>304402.56</v>
      </c>
      <c r="V11" s="29"/>
      <c r="W11"/>
      <c r="X11"/>
      <c r="AA11" s="30"/>
      <c r="AC11" s="24"/>
    </row>
    <row r="12" spans="4:29" ht="17.25" customHeight="1" thickBot="1">
      <c r="D12" s="123"/>
      <c r="E12" s="126"/>
      <c r="F12" s="123"/>
      <c r="G12" s="123"/>
      <c r="H12" s="123"/>
      <c r="I12" s="123"/>
      <c r="J12" s="123"/>
      <c r="K12" s="123"/>
      <c r="L12" s="130"/>
      <c r="M12" s="123"/>
      <c r="N12" s="126"/>
      <c r="O12" s="123"/>
      <c r="P12" s="43" t="s">
        <v>101</v>
      </c>
      <c r="Q12" s="28" t="s">
        <v>56</v>
      </c>
      <c r="R12" s="28" t="s">
        <v>55</v>
      </c>
      <c r="S12" s="28" t="s">
        <v>99</v>
      </c>
      <c r="T12" s="28" t="s">
        <v>104</v>
      </c>
      <c r="U12" s="36">
        <v>84024.3</v>
      </c>
      <c r="V12" s="29"/>
      <c r="W12"/>
      <c r="X12"/>
      <c r="AA12" s="30"/>
      <c r="AC12" s="24"/>
    </row>
    <row r="13" spans="4:29" ht="15.75" customHeight="1" thickBot="1">
      <c r="D13" s="124"/>
      <c r="E13" s="127"/>
      <c r="F13" s="124"/>
      <c r="G13" s="124"/>
      <c r="H13" s="124"/>
      <c r="I13" s="124"/>
      <c r="J13" s="124"/>
      <c r="K13" s="124"/>
      <c r="L13" s="129"/>
      <c r="M13" s="124"/>
      <c r="N13" s="127"/>
      <c r="O13" s="124"/>
      <c r="P13" s="31" t="s">
        <v>101</v>
      </c>
      <c r="Q13" s="26" t="s">
        <v>56</v>
      </c>
      <c r="R13" s="26" t="s">
        <v>55</v>
      </c>
      <c r="S13" s="26" t="s">
        <v>105</v>
      </c>
      <c r="T13" s="26" t="s">
        <v>69</v>
      </c>
      <c r="U13" s="36">
        <v>36.43</v>
      </c>
      <c r="V13" s="32"/>
      <c r="W13" s="33"/>
      <c r="X13" s="33"/>
      <c r="Y13" s="33"/>
      <c r="Z13" s="33"/>
      <c r="AA13" s="34"/>
      <c r="AC13" s="24"/>
    </row>
    <row r="14" spans="2:35" ht="151.5" customHeight="1" thickBot="1">
      <c r="B14" s="3">
        <v>3</v>
      </c>
      <c r="C14" s="25" t="s">
        <v>108</v>
      </c>
      <c r="D14" s="122">
        <v>0</v>
      </c>
      <c r="E14" s="125">
        <v>42019</v>
      </c>
      <c r="F14" s="122" t="s">
        <v>39</v>
      </c>
      <c r="G14" s="122">
        <v>1639031830</v>
      </c>
      <c r="H14" s="122">
        <v>163901001</v>
      </c>
      <c r="I14" s="122"/>
      <c r="J14" s="122" t="s">
        <v>71</v>
      </c>
      <c r="K14" s="122" t="s">
        <v>119</v>
      </c>
      <c r="L14" s="128" t="s">
        <v>118</v>
      </c>
      <c r="M14" s="122" t="s">
        <v>109</v>
      </c>
      <c r="N14" s="125">
        <v>42016</v>
      </c>
      <c r="O14" s="122" t="s">
        <v>110</v>
      </c>
      <c r="P14" s="43" t="s">
        <v>111</v>
      </c>
      <c r="Q14" s="28" t="s">
        <v>60</v>
      </c>
      <c r="R14" s="28" t="s">
        <v>41</v>
      </c>
      <c r="S14" s="28" t="s">
        <v>112</v>
      </c>
      <c r="T14" s="28" t="s">
        <v>113</v>
      </c>
      <c r="U14" s="36">
        <v>55623.75</v>
      </c>
      <c r="V14" s="43" t="s">
        <v>75</v>
      </c>
      <c r="W14" s="28" t="s">
        <v>76</v>
      </c>
      <c r="X14" s="28">
        <v>1650146792</v>
      </c>
      <c r="Y14" s="28">
        <v>165001001</v>
      </c>
      <c r="Z14" s="28"/>
      <c r="AA14" s="28" t="s">
        <v>54</v>
      </c>
      <c r="AB14" s="23">
        <v>42369</v>
      </c>
      <c r="AC14" s="18"/>
      <c r="AD14" s="37"/>
      <c r="AE14" s="23"/>
      <c r="AF14" s="21"/>
      <c r="AG14" s="38"/>
      <c r="AH14" s="6">
        <v>82807.26</v>
      </c>
      <c r="AI14" s="10">
        <v>2</v>
      </c>
    </row>
    <row r="15" spans="4:27" ht="26.25" thickBot="1">
      <c r="D15" s="123"/>
      <c r="E15" s="126"/>
      <c r="F15" s="123"/>
      <c r="G15" s="123"/>
      <c r="H15" s="123"/>
      <c r="I15" s="123"/>
      <c r="J15" s="123"/>
      <c r="K15" s="123"/>
      <c r="L15" s="130"/>
      <c r="M15" s="123"/>
      <c r="N15" s="126"/>
      <c r="O15" s="123"/>
      <c r="P15" s="43" t="s">
        <v>114</v>
      </c>
      <c r="Q15" s="28" t="s">
        <v>53</v>
      </c>
      <c r="R15" s="28" t="s">
        <v>40</v>
      </c>
      <c r="S15" s="28" t="s">
        <v>115</v>
      </c>
      <c r="T15" s="28" t="s">
        <v>116</v>
      </c>
      <c r="U15" s="36">
        <v>18088</v>
      </c>
      <c r="V15" s="29"/>
      <c r="W15"/>
      <c r="X15"/>
      <c r="AA15" s="30"/>
    </row>
    <row r="16" spans="4:27" ht="26.25" thickBot="1">
      <c r="D16" s="124"/>
      <c r="E16" s="127"/>
      <c r="F16" s="124"/>
      <c r="G16" s="124"/>
      <c r="H16" s="124"/>
      <c r="I16" s="124"/>
      <c r="J16" s="124"/>
      <c r="K16" s="124"/>
      <c r="L16" s="129"/>
      <c r="M16" s="124"/>
      <c r="N16" s="127"/>
      <c r="O16" s="124"/>
      <c r="P16" s="31" t="s">
        <v>114</v>
      </c>
      <c r="Q16" s="26" t="s">
        <v>53</v>
      </c>
      <c r="R16" s="26" t="s">
        <v>40</v>
      </c>
      <c r="S16" s="26" t="s">
        <v>117</v>
      </c>
      <c r="T16" s="26" t="s">
        <v>69</v>
      </c>
      <c r="U16" s="36">
        <v>38.55</v>
      </c>
      <c r="V16" s="32"/>
      <c r="W16" s="33"/>
      <c r="X16" s="33"/>
      <c r="Y16" s="33"/>
      <c r="Z16" s="33"/>
      <c r="AA16" s="34"/>
    </row>
    <row r="17" spans="2:37" ht="88.5" customHeight="1" thickBot="1">
      <c r="B17" s="3">
        <v>4</v>
      </c>
      <c r="C17" s="25" t="s">
        <v>120</v>
      </c>
      <c r="D17" s="122">
        <v>0</v>
      </c>
      <c r="E17" s="125">
        <v>42020</v>
      </c>
      <c r="F17" s="122" t="s">
        <v>39</v>
      </c>
      <c r="G17" s="122">
        <v>1639031830</v>
      </c>
      <c r="H17" s="122">
        <v>163901001</v>
      </c>
      <c r="I17" s="122"/>
      <c r="J17" s="122" t="s">
        <v>71</v>
      </c>
      <c r="K17" s="122" t="s">
        <v>146</v>
      </c>
      <c r="L17" s="128" t="s">
        <v>145</v>
      </c>
      <c r="M17" s="122" t="s">
        <v>299</v>
      </c>
      <c r="N17" s="125">
        <v>42016</v>
      </c>
      <c r="O17" s="122" t="s">
        <v>121</v>
      </c>
      <c r="P17" s="43" t="s">
        <v>122</v>
      </c>
      <c r="Q17" s="28" t="s">
        <v>61</v>
      </c>
      <c r="R17" s="28" t="s">
        <v>40</v>
      </c>
      <c r="S17" s="28" t="s">
        <v>123</v>
      </c>
      <c r="T17" s="28" t="s">
        <v>124</v>
      </c>
      <c r="U17" s="36">
        <v>37287.9</v>
      </c>
      <c r="V17" s="43" t="s">
        <v>75</v>
      </c>
      <c r="W17" s="28" t="s">
        <v>76</v>
      </c>
      <c r="X17" s="28">
        <v>1650146792</v>
      </c>
      <c r="Y17" s="28">
        <v>165001001</v>
      </c>
      <c r="Z17" s="28" t="s">
        <v>48</v>
      </c>
      <c r="AA17" s="28" t="s">
        <v>54</v>
      </c>
      <c r="AB17" s="23">
        <v>42369</v>
      </c>
      <c r="AC17" s="18"/>
      <c r="AD17" s="37"/>
      <c r="AE17" s="23"/>
      <c r="AF17" s="21"/>
      <c r="AG17" s="38"/>
      <c r="AH17" s="6">
        <v>335690.33</v>
      </c>
      <c r="AI17" s="40">
        <v>2</v>
      </c>
      <c r="AJ17" s="41">
        <v>1</v>
      </c>
      <c r="AK17" s="40"/>
    </row>
    <row r="18" spans="4:35" ht="17.25" customHeight="1" thickBot="1">
      <c r="D18" s="123"/>
      <c r="E18" s="126"/>
      <c r="F18" s="123"/>
      <c r="G18" s="123"/>
      <c r="H18" s="123"/>
      <c r="I18" s="123"/>
      <c r="J18" s="123"/>
      <c r="K18" s="123"/>
      <c r="L18" s="130"/>
      <c r="M18" s="123"/>
      <c r="N18" s="126"/>
      <c r="O18" s="123"/>
      <c r="P18" s="43" t="s">
        <v>125</v>
      </c>
      <c r="Q18" s="28" t="s">
        <v>63</v>
      </c>
      <c r="R18" s="28" t="s">
        <v>40</v>
      </c>
      <c r="S18" s="28" t="s">
        <v>126</v>
      </c>
      <c r="T18" s="28" t="s">
        <v>127</v>
      </c>
      <c r="U18" s="36">
        <v>69643.05</v>
      </c>
      <c r="V18" s="29"/>
      <c r="W18"/>
      <c r="X18"/>
      <c r="AA18" s="30"/>
      <c r="AI18" s="40"/>
    </row>
    <row r="19" spans="4:35" ht="15" customHeight="1" thickBot="1">
      <c r="D19" s="123"/>
      <c r="E19" s="126"/>
      <c r="F19" s="123"/>
      <c r="G19" s="123"/>
      <c r="H19" s="123"/>
      <c r="I19" s="123"/>
      <c r="J19" s="123"/>
      <c r="K19" s="123"/>
      <c r="L19" s="130"/>
      <c r="M19" s="123"/>
      <c r="N19" s="126"/>
      <c r="O19" s="123"/>
      <c r="P19" s="43" t="s">
        <v>128</v>
      </c>
      <c r="Q19" s="28" t="s">
        <v>62</v>
      </c>
      <c r="R19" s="28" t="s">
        <v>40</v>
      </c>
      <c r="S19" s="28" t="s">
        <v>51</v>
      </c>
      <c r="T19" s="28" t="s">
        <v>129</v>
      </c>
      <c r="U19" s="36">
        <v>64050</v>
      </c>
      <c r="V19" s="29"/>
      <c r="W19"/>
      <c r="X19"/>
      <c r="AA19" s="30"/>
      <c r="AI19" s="40"/>
    </row>
    <row r="20" spans="4:35" ht="15.75" customHeight="1" thickBot="1">
      <c r="D20" s="123"/>
      <c r="E20" s="126"/>
      <c r="F20" s="123"/>
      <c r="G20" s="123"/>
      <c r="H20" s="123"/>
      <c r="I20" s="123"/>
      <c r="J20" s="123"/>
      <c r="K20" s="123"/>
      <c r="L20" s="130"/>
      <c r="M20" s="123"/>
      <c r="N20" s="126"/>
      <c r="O20" s="123"/>
      <c r="P20" s="43" t="s">
        <v>130</v>
      </c>
      <c r="Q20" s="28" t="s">
        <v>131</v>
      </c>
      <c r="R20" s="28" t="s">
        <v>40</v>
      </c>
      <c r="S20" s="28" t="s">
        <v>70</v>
      </c>
      <c r="T20" s="28" t="s">
        <v>132</v>
      </c>
      <c r="U20" s="36">
        <v>12792</v>
      </c>
      <c r="V20" s="29"/>
      <c r="W20"/>
      <c r="X20"/>
      <c r="AA20" s="30"/>
      <c r="AI20" s="40"/>
    </row>
    <row r="21" spans="4:35" ht="15.75" customHeight="1" thickBot="1">
      <c r="D21" s="123"/>
      <c r="E21" s="126"/>
      <c r="F21" s="123"/>
      <c r="G21" s="123"/>
      <c r="H21" s="123"/>
      <c r="I21" s="123"/>
      <c r="J21" s="123"/>
      <c r="K21" s="123"/>
      <c r="L21" s="130"/>
      <c r="M21" s="123"/>
      <c r="N21" s="126"/>
      <c r="O21" s="123"/>
      <c r="P21" s="43" t="s">
        <v>133</v>
      </c>
      <c r="Q21" s="28" t="s">
        <v>64</v>
      </c>
      <c r="R21" s="28" t="s">
        <v>40</v>
      </c>
      <c r="S21" s="28" t="s">
        <v>134</v>
      </c>
      <c r="T21" s="28" t="s">
        <v>135</v>
      </c>
      <c r="U21" s="36">
        <v>43806</v>
      </c>
      <c r="V21" s="29"/>
      <c r="W21"/>
      <c r="X21"/>
      <c r="AA21" s="30"/>
      <c r="AI21" s="40"/>
    </row>
    <row r="22" spans="4:35" ht="17.25" customHeight="1" thickBot="1">
      <c r="D22" s="123"/>
      <c r="E22" s="126"/>
      <c r="F22" s="123"/>
      <c r="G22" s="123"/>
      <c r="H22" s="123"/>
      <c r="I22" s="123"/>
      <c r="J22" s="123"/>
      <c r="K22" s="123"/>
      <c r="L22" s="130"/>
      <c r="M22" s="123"/>
      <c r="N22" s="126"/>
      <c r="O22" s="123"/>
      <c r="P22" s="43" t="s">
        <v>136</v>
      </c>
      <c r="Q22" s="28" t="s">
        <v>65</v>
      </c>
      <c r="R22" s="28" t="s">
        <v>40</v>
      </c>
      <c r="S22" s="28" t="s">
        <v>137</v>
      </c>
      <c r="T22" s="28" t="s">
        <v>116</v>
      </c>
      <c r="U22" s="36">
        <v>17055.08</v>
      </c>
      <c r="V22" s="29"/>
      <c r="W22"/>
      <c r="X22"/>
      <c r="AA22" s="30"/>
      <c r="AI22" s="40"/>
    </row>
    <row r="23" spans="4:35" ht="17.25" customHeight="1" thickBot="1">
      <c r="D23" s="123"/>
      <c r="E23" s="126"/>
      <c r="F23" s="123"/>
      <c r="G23" s="123"/>
      <c r="H23" s="123"/>
      <c r="I23" s="123"/>
      <c r="J23" s="123"/>
      <c r="K23" s="123"/>
      <c r="L23" s="130"/>
      <c r="M23" s="123"/>
      <c r="N23" s="126"/>
      <c r="O23" s="123"/>
      <c r="P23" s="43" t="s">
        <v>125</v>
      </c>
      <c r="Q23" s="28" t="s">
        <v>63</v>
      </c>
      <c r="R23" s="28" t="s">
        <v>40</v>
      </c>
      <c r="S23" s="28" t="s">
        <v>138</v>
      </c>
      <c r="T23" s="28" t="s">
        <v>69</v>
      </c>
      <c r="U23" s="36">
        <v>132.74</v>
      </c>
      <c r="V23" s="29"/>
      <c r="W23"/>
      <c r="X23"/>
      <c r="AA23" s="30"/>
      <c r="AI23" s="40"/>
    </row>
    <row r="24" spans="4:35" ht="17.25" customHeight="1" thickBot="1">
      <c r="D24" s="123"/>
      <c r="E24" s="126"/>
      <c r="F24" s="123"/>
      <c r="G24" s="123"/>
      <c r="H24" s="123"/>
      <c r="I24" s="123"/>
      <c r="J24" s="123"/>
      <c r="K24" s="123"/>
      <c r="L24" s="130"/>
      <c r="M24" s="123"/>
      <c r="N24" s="126"/>
      <c r="O24" s="123"/>
      <c r="P24" s="43" t="s">
        <v>139</v>
      </c>
      <c r="Q24" s="28" t="s">
        <v>52</v>
      </c>
      <c r="R24" s="28" t="s">
        <v>40</v>
      </c>
      <c r="S24" s="28" t="s">
        <v>66</v>
      </c>
      <c r="T24" s="28" t="s">
        <v>77</v>
      </c>
      <c r="U24" s="36">
        <v>11275</v>
      </c>
      <c r="V24" s="29"/>
      <c r="W24"/>
      <c r="X24"/>
      <c r="AA24" s="30"/>
      <c r="AI24" s="40"/>
    </row>
    <row r="25" spans="4:35" ht="17.25" customHeight="1" thickBot="1">
      <c r="D25" s="123"/>
      <c r="E25" s="126"/>
      <c r="F25" s="123"/>
      <c r="G25" s="123"/>
      <c r="H25" s="123"/>
      <c r="I25" s="123"/>
      <c r="J25" s="123"/>
      <c r="K25" s="123"/>
      <c r="L25" s="130"/>
      <c r="M25" s="123"/>
      <c r="N25" s="126"/>
      <c r="O25" s="123"/>
      <c r="P25" s="43" t="s">
        <v>139</v>
      </c>
      <c r="Q25" s="28" t="s">
        <v>52</v>
      </c>
      <c r="R25" s="28" t="s">
        <v>40</v>
      </c>
      <c r="S25" s="28" t="s">
        <v>66</v>
      </c>
      <c r="T25" s="28" t="s">
        <v>140</v>
      </c>
      <c r="U25" s="36">
        <v>19065</v>
      </c>
      <c r="V25" s="29"/>
      <c r="W25"/>
      <c r="X25"/>
      <c r="AA25" s="30"/>
      <c r="AI25" s="40"/>
    </row>
    <row r="26" spans="4:35" ht="17.25" customHeight="1" thickBot="1">
      <c r="D26" s="123"/>
      <c r="E26" s="126"/>
      <c r="F26" s="123"/>
      <c r="G26" s="123"/>
      <c r="H26" s="123"/>
      <c r="I26" s="123"/>
      <c r="J26" s="123"/>
      <c r="K26" s="123"/>
      <c r="L26" s="130"/>
      <c r="M26" s="123"/>
      <c r="N26" s="126"/>
      <c r="O26" s="123"/>
      <c r="P26" s="51" t="s">
        <v>141</v>
      </c>
      <c r="Q26" s="28" t="s">
        <v>142</v>
      </c>
      <c r="R26" s="28" t="s">
        <v>428</v>
      </c>
      <c r="S26" s="28" t="s">
        <v>143</v>
      </c>
      <c r="T26" s="28" t="s">
        <v>429</v>
      </c>
      <c r="U26" s="36">
        <v>58905.11</v>
      </c>
      <c r="V26" s="29"/>
      <c r="W26"/>
      <c r="X26"/>
      <c r="AA26" s="30"/>
      <c r="AI26" s="40"/>
    </row>
    <row r="27" spans="4:27" ht="15" customHeight="1" hidden="1" thickBot="1">
      <c r="D27" s="124"/>
      <c r="E27" s="127"/>
      <c r="F27" s="124"/>
      <c r="G27" s="124"/>
      <c r="H27" s="124"/>
      <c r="I27" s="124"/>
      <c r="J27" s="124"/>
      <c r="K27" s="124"/>
      <c r="L27" s="129"/>
      <c r="M27" s="124"/>
      <c r="N27" s="127"/>
      <c r="O27" s="124"/>
      <c r="P27" s="31" t="s">
        <v>141</v>
      </c>
      <c r="Q27" s="26" t="s">
        <v>142</v>
      </c>
      <c r="R27" s="26" t="s">
        <v>40</v>
      </c>
      <c r="S27" s="26" t="s">
        <v>143</v>
      </c>
      <c r="T27" s="26" t="s">
        <v>144</v>
      </c>
      <c r="U27" s="36">
        <v>58905.11</v>
      </c>
      <c r="V27" s="32"/>
      <c r="W27" s="33"/>
      <c r="X27" s="33"/>
      <c r="Y27" s="33"/>
      <c r="Z27" s="33"/>
      <c r="AA27" s="34"/>
    </row>
    <row r="28" spans="2:35" ht="128.25" customHeight="1" thickBot="1">
      <c r="B28" s="3">
        <v>5</v>
      </c>
      <c r="C28" s="25" t="s">
        <v>147</v>
      </c>
      <c r="D28" s="122">
        <v>0</v>
      </c>
      <c r="E28" s="125">
        <v>42020</v>
      </c>
      <c r="F28" s="122" t="s">
        <v>59</v>
      </c>
      <c r="G28" s="122">
        <v>1639031685</v>
      </c>
      <c r="H28" s="122">
        <v>163901001</v>
      </c>
      <c r="I28" s="122"/>
      <c r="J28" s="122" t="s">
        <v>71</v>
      </c>
      <c r="K28" s="122" t="s">
        <v>153</v>
      </c>
      <c r="L28" s="128" t="s">
        <v>152</v>
      </c>
      <c r="M28" s="122" t="s">
        <v>148</v>
      </c>
      <c r="N28" s="125">
        <v>42018</v>
      </c>
      <c r="O28" s="122" t="s">
        <v>149</v>
      </c>
      <c r="P28" s="43" t="s">
        <v>81</v>
      </c>
      <c r="Q28" s="28" t="s">
        <v>82</v>
      </c>
      <c r="R28" s="28" t="s">
        <v>55</v>
      </c>
      <c r="S28" s="28" t="s">
        <v>150</v>
      </c>
      <c r="T28" s="28" t="s">
        <v>73</v>
      </c>
      <c r="U28" s="36">
        <v>292287.45</v>
      </c>
      <c r="V28" s="43" t="s">
        <v>72</v>
      </c>
      <c r="W28" s="28" t="s">
        <v>57</v>
      </c>
      <c r="X28" s="28">
        <v>1644040195</v>
      </c>
      <c r="Y28" s="28">
        <v>163943001</v>
      </c>
      <c r="Z28" s="28"/>
      <c r="AA28" s="28" t="s">
        <v>58</v>
      </c>
      <c r="AB28" s="23">
        <v>42369</v>
      </c>
      <c r="AC28" s="21"/>
      <c r="AD28" s="37">
        <v>206439.93</v>
      </c>
      <c r="AE28" s="23">
        <v>42130</v>
      </c>
      <c r="AF28" s="58" t="s">
        <v>495</v>
      </c>
      <c r="AG28" s="38">
        <v>88881.96</v>
      </c>
      <c r="AH28" s="6">
        <v>296773.5</v>
      </c>
      <c r="AI28" s="10">
        <v>2</v>
      </c>
    </row>
    <row r="29" spans="4:29" ht="77.25" thickBot="1">
      <c r="D29" s="124"/>
      <c r="E29" s="127"/>
      <c r="F29" s="124"/>
      <c r="G29" s="124"/>
      <c r="H29" s="124"/>
      <c r="I29" s="124"/>
      <c r="J29" s="124"/>
      <c r="K29" s="124"/>
      <c r="L29" s="129"/>
      <c r="M29" s="124"/>
      <c r="N29" s="127"/>
      <c r="O29" s="124"/>
      <c r="P29" s="31" t="s">
        <v>81</v>
      </c>
      <c r="Q29" s="26" t="s">
        <v>82</v>
      </c>
      <c r="R29" s="26" t="s">
        <v>40</v>
      </c>
      <c r="S29" s="26" t="s">
        <v>151</v>
      </c>
      <c r="T29" s="26" t="s">
        <v>69</v>
      </c>
      <c r="U29" s="36">
        <v>34.44</v>
      </c>
      <c r="V29" s="32"/>
      <c r="W29" s="33"/>
      <c r="X29" s="33"/>
      <c r="Y29" s="33"/>
      <c r="Z29" s="33"/>
      <c r="AA29" s="34"/>
      <c r="AC29" s="24"/>
    </row>
    <row r="30" spans="2:34" ht="82.5" customHeight="1" thickBot="1">
      <c r="B30" s="3">
        <v>6</v>
      </c>
      <c r="C30" s="25" t="s">
        <v>154</v>
      </c>
      <c r="D30" s="31">
        <v>0</v>
      </c>
      <c r="E30" s="35">
        <v>42020</v>
      </c>
      <c r="F30" s="31" t="s">
        <v>39</v>
      </c>
      <c r="G30" s="31">
        <v>1639031830</v>
      </c>
      <c r="H30" s="31">
        <v>163901001</v>
      </c>
      <c r="I30" s="31"/>
      <c r="J30" s="31" t="s">
        <v>74</v>
      </c>
      <c r="K30" s="31" t="s">
        <v>160</v>
      </c>
      <c r="L30" s="42" t="s">
        <v>159</v>
      </c>
      <c r="M30" s="31" t="s">
        <v>155</v>
      </c>
      <c r="N30" s="35">
        <v>42018</v>
      </c>
      <c r="O30" s="31" t="s">
        <v>67</v>
      </c>
      <c r="P30" s="31" t="s">
        <v>156</v>
      </c>
      <c r="Q30" s="26" t="s">
        <v>68</v>
      </c>
      <c r="R30" s="26" t="s">
        <v>44</v>
      </c>
      <c r="S30" s="26" t="s">
        <v>157</v>
      </c>
      <c r="T30" s="26" t="s">
        <v>69</v>
      </c>
      <c r="U30" s="36">
        <v>160000</v>
      </c>
      <c r="V30" s="31" t="s">
        <v>158</v>
      </c>
      <c r="W30" s="26" t="s">
        <v>46</v>
      </c>
      <c r="X30" s="26">
        <v>1681000024</v>
      </c>
      <c r="Y30" s="26">
        <v>165045001</v>
      </c>
      <c r="Z30" s="26"/>
      <c r="AA30" s="26" t="s">
        <v>47</v>
      </c>
      <c r="AB30" s="23">
        <v>42369</v>
      </c>
      <c r="AC30" s="18"/>
      <c r="AD30" s="37"/>
      <c r="AE30" s="23"/>
      <c r="AF30" s="21"/>
      <c r="AG30" s="38"/>
      <c r="AH30" s="6">
        <v>160000</v>
      </c>
    </row>
    <row r="31" spans="2:34" ht="104.25" customHeight="1" thickBot="1">
      <c r="B31" s="3">
        <v>7</v>
      </c>
      <c r="C31" s="25" t="s">
        <v>162</v>
      </c>
      <c r="D31" s="31">
        <v>0</v>
      </c>
      <c r="E31" s="35">
        <v>42020</v>
      </c>
      <c r="F31" s="31" t="s">
        <v>163</v>
      </c>
      <c r="G31" s="31">
        <v>1639040182</v>
      </c>
      <c r="H31" s="31">
        <v>163901001</v>
      </c>
      <c r="I31" s="31"/>
      <c r="J31" s="31" t="s">
        <v>74</v>
      </c>
      <c r="K31" s="31" t="s">
        <v>170</v>
      </c>
      <c r="L31" s="42" t="s">
        <v>169</v>
      </c>
      <c r="M31" s="31" t="s">
        <v>164</v>
      </c>
      <c r="N31" s="35">
        <v>42018</v>
      </c>
      <c r="O31" s="31">
        <v>1</v>
      </c>
      <c r="P31" s="31" t="s">
        <v>165</v>
      </c>
      <c r="Q31" s="26" t="s">
        <v>42</v>
      </c>
      <c r="R31" s="26" t="s">
        <v>44</v>
      </c>
      <c r="S31" s="26" t="s">
        <v>166</v>
      </c>
      <c r="T31" s="26" t="s">
        <v>69</v>
      </c>
      <c r="U31" s="36">
        <v>6578276.62</v>
      </c>
      <c r="V31" s="31" t="s">
        <v>167</v>
      </c>
      <c r="W31" s="26" t="s">
        <v>168</v>
      </c>
      <c r="X31" s="26">
        <v>1639037207</v>
      </c>
      <c r="Y31" s="26">
        <v>163901001</v>
      </c>
      <c r="Z31" s="26"/>
      <c r="AA31" s="26" t="s">
        <v>43</v>
      </c>
      <c r="AB31" s="23">
        <v>42369</v>
      </c>
      <c r="AC31" s="18"/>
      <c r="AD31" s="37"/>
      <c r="AE31" s="23"/>
      <c r="AF31" s="21"/>
      <c r="AG31" s="38"/>
      <c r="AH31" s="6">
        <v>6578276.62</v>
      </c>
    </row>
    <row r="32" spans="2:34" ht="102.75" thickBot="1">
      <c r="B32" s="3">
        <v>8</v>
      </c>
      <c r="C32" s="25" t="s">
        <v>171</v>
      </c>
      <c r="D32" s="31">
        <v>0</v>
      </c>
      <c r="E32" s="35">
        <v>42020</v>
      </c>
      <c r="F32" s="31" t="s">
        <v>163</v>
      </c>
      <c r="G32" s="31">
        <v>1639040182</v>
      </c>
      <c r="H32" s="31">
        <v>163901001</v>
      </c>
      <c r="I32" s="31"/>
      <c r="J32" s="31" t="s">
        <v>74</v>
      </c>
      <c r="K32" s="31" t="s">
        <v>176</v>
      </c>
      <c r="L32" s="42" t="s">
        <v>175</v>
      </c>
      <c r="M32" s="31" t="s">
        <v>172</v>
      </c>
      <c r="N32" s="35">
        <v>42018</v>
      </c>
      <c r="O32" s="31">
        <v>4268</v>
      </c>
      <c r="P32" s="31" t="s">
        <v>173</v>
      </c>
      <c r="Q32" s="26" t="s">
        <v>45</v>
      </c>
      <c r="R32" s="26" t="s">
        <v>44</v>
      </c>
      <c r="S32" s="26" t="s">
        <v>174</v>
      </c>
      <c r="T32" s="26" t="s">
        <v>69</v>
      </c>
      <c r="U32" s="36">
        <v>190500</v>
      </c>
      <c r="V32" s="31" t="s">
        <v>158</v>
      </c>
      <c r="W32" s="26" t="s">
        <v>46</v>
      </c>
      <c r="X32" s="26">
        <v>1681000024</v>
      </c>
      <c r="Y32" s="26">
        <v>165045001</v>
      </c>
      <c r="Z32" s="26"/>
      <c r="AA32" s="26" t="s">
        <v>47</v>
      </c>
      <c r="AB32" s="23">
        <v>42369</v>
      </c>
      <c r="AC32" s="18"/>
      <c r="AD32" s="37"/>
      <c r="AE32" s="23"/>
      <c r="AF32" s="21"/>
      <c r="AG32" s="38"/>
      <c r="AH32" s="6">
        <v>190500</v>
      </c>
    </row>
    <row r="33" spans="2:34" ht="74.25" customHeight="1" thickBot="1">
      <c r="B33" s="3">
        <v>9</v>
      </c>
      <c r="C33" s="25" t="s">
        <v>177</v>
      </c>
      <c r="D33" s="31">
        <v>0</v>
      </c>
      <c r="E33" s="35">
        <v>42020</v>
      </c>
      <c r="F33" s="31" t="s">
        <v>59</v>
      </c>
      <c r="G33" s="31">
        <v>1639031685</v>
      </c>
      <c r="H33" s="31">
        <v>163901001</v>
      </c>
      <c r="I33" s="31"/>
      <c r="J33" s="31" t="s">
        <v>74</v>
      </c>
      <c r="K33" s="31" t="s">
        <v>182</v>
      </c>
      <c r="L33" s="42" t="s">
        <v>181</v>
      </c>
      <c r="M33" s="31" t="s">
        <v>178</v>
      </c>
      <c r="N33" s="35">
        <v>42018</v>
      </c>
      <c r="O33" s="31" t="s">
        <v>179</v>
      </c>
      <c r="P33" s="31" t="s">
        <v>156</v>
      </c>
      <c r="Q33" s="26" t="s">
        <v>68</v>
      </c>
      <c r="R33" s="26" t="s">
        <v>44</v>
      </c>
      <c r="S33" s="26" t="s">
        <v>180</v>
      </c>
      <c r="T33" s="26" t="s">
        <v>69</v>
      </c>
      <c r="U33" s="36">
        <v>264000</v>
      </c>
      <c r="V33" s="31" t="s">
        <v>158</v>
      </c>
      <c r="W33" s="26" t="s">
        <v>46</v>
      </c>
      <c r="X33" s="26">
        <v>1681000024</v>
      </c>
      <c r="Y33" s="26">
        <v>165045001</v>
      </c>
      <c r="Z33" s="26"/>
      <c r="AA33" s="26" t="s">
        <v>47</v>
      </c>
      <c r="AB33" s="23">
        <v>42369</v>
      </c>
      <c r="AC33" s="18"/>
      <c r="AD33" s="37"/>
      <c r="AE33" s="23"/>
      <c r="AF33" s="21"/>
      <c r="AG33" s="38"/>
      <c r="AH33" s="6">
        <v>264000</v>
      </c>
    </row>
    <row r="34" spans="2:34" ht="102.75" thickBot="1">
      <c r="B34" s="3">
        <v>10</v>
      </c>
      <c r="C34" s="25" t="s">
        <v>161</v>
      </c>
      <c r="D34" s="31">
        <v>0</v>
      </c>
      <c r="E34" s="35">
        <v>42020</v>
      </c>
      <c r="F34" s="31" t="s">
        <v>39</v>
      </c>
      <c r="G34" s="31">
        <v>1639031830</v>
      </c>
      <c r="H34" s="31">
        <v>163901001</v>
      </c>
      <c r="I34" s="31"/>
      <c r="J34" s="31" t="s">
        <v>74</v>
      </c>
      <c r="K34" s="31" t="s">
        <v>188</v>
      </c>
      <c r="L34" s="42" t="s">
        <v>187</v>
      </c>
      <c r="M34" s="31" t="s">
        <v>183</v>
      </c>
      <c r="N34" s="35">
        <v>42018</v>
      </c>
      <c r="O34" s="31">
        <v>3</v>
      </c>
      <c r="P34" s="31" t="s">
        <v>184</v>
      </c>
      <c r="Q34" s="26" t="s">
        <v>42</v>
      </c>
      <c r="R34" s="26" t="s">
        <v>44</v>
      </c>
      <c r="S34" s="26" t="s">
        <v>185</v>
      </c>
      <c r="T34" s="26" t="s">
        <v>69</v>
      </c>
      <c r="U34" s="36">
        <v>25307639.45</v>
      </c>
      <c r="V34" s="31" t="s">
        <v>167</v>
      </c>
      <c r="W34" s="26" t="s">
        <v>168</v>
      </c>
      <c r="X34" s="26">
        <v>1639037207</v>
      </c>
      <c r="Y34" s="26">
        <v>163901001</v>
      </c>
      <c r="Z34" s="26"/>
      <c r="AA34" s="26" t="s">
        <v>186</v>
      </c>
      <c r="AB34" s="23">
        <v>42369</v>
      </c>
      <c r="AC34" s="18"/>
      <c r="AD34" s="37"/>
      <c r="AE34" s="23"/>
      <c r="AF34" s="21"/>
      <c r="AG34" s="38"/>
      <c r="AH34" s="6">
        <v>25307639.45</v>
      </c>
    </row>
    <row r="35" spans="2:35" ht="129" customHeight="1" thickBot="1">
      <c r="B35" s="3">
        <v>11</v>
      </c>
      <c r="C35" s="25" t="s">
        <v>189</v>
      </c>
      <c r="D35" s="31">
        <v>0</v>
      </c>
      <c r="E35" s="35">
        <v>42030</v>
      </c>
      <c r="F35" s="31" t="s">
        <v>39</v>
      </c>
      <c r="G35" s="31">
        <v>1639031830</v>
      </c>
      <c r="H35" s="31">
        <v>163901001</v>
      </c>
      <c r="I35" s="31"/>
      <c r="J35" s="31" t="s">
        <v>71</v>
      </c>
      <c r="K35" s="31" t="s">
        <v>199</v>
      </c>
      <c r="L35" s="42" t="s">
        <v>198</v>
      </c>
      <c r="M35" s="31" t="s">
        <v>190</v>
      </c>
      <c r="N35" s="35">
        <v>42025</v>
      </c>
      <c r="O35" s="31" t="s">
        <v>191</v>
      </c>
      <c r="P35" s="31" t="s">
        <v>192</v>
      </c>
      <c r="Q35" s="26" t="s">
        <v>193</v>
      </c>
      <c r="R35" s="26" t="s">
        <v>44</v>
      </c>
      <c r="S35" s="26" t="s">
        <v>194</v>
      </c>
      <c r="T35" s="26" t="s">
        <v>69</v>
      </c>
      <c r="U35" s="36">
        <v>4213560.78</v>
      </c>
      <c r="V35" s="31" t="s">
        <v>195</v>
      </c>
      <c r="W35" s="26" t="s">
        <v>196</v>
      </c>
      <c r="X35" s="26">
        <v>1650275815</v>
      </c>
      <c r="Y35" s="26">
        <v>165001001</v>
      </c>
      <c r="Z35" s="26"/>
      <c r="AA35" s="26" t="s">
        <v>197</v>
      </c>
      <c r="AB35" s="23">
        <v>42369</v>
      </c>
      <c r="AC35" s="21"/>
      <c r="AD35" s="37">
        <v>4074779.73</v>
      </c>
      <c r="AE35" s="23">
        <v>42178</v>
      </c>
      <c r="AF35" s="58" t="s">
        <v>912</v>
      </c>
      <c r="AG35" s="38">
        <v>138781.05</v>
      </c>
      <c r="AH35" s="6">
        <v>4256122</v>
      </c>
      <c r="AI35" s="10">
        <v>2</v>
      </c>
    </row>
    <row r="36" spans="2:37" ht="90" customHeight="1" thickBot="1">
      <c r="B36" s="3">
        <v>12</v>
      </c>
      <c r="C36" s="25" t="s">
        <v>200</v>
      </c>
      <c r="D36" s="122">
        <v>0</v>
      </c>
      <c r="E36" s="125">
        <v>42031</v>
      </c>
      <c r="F36" s="122" t="s">
        <v>39</v>
      </c>
      <c r="G36" s="122">
        <v>1639031830</v>
      </c>
      <c r="H36" s="122">
        <v>163901001</v>
      </c>
      <c r="I36" s="122"/>
      <c r="J36" s="122" t="s">
        <v>71</v>
      </c>
      <c r="K36" s="122" t="s">
        <v>239</v>
      </c>
      <c r="L36" s="128" t="s">
        <v>238</v>
      </c>
      <c r="M36" s="122" t="s">
        <v>201</v>
      </c>
      <c r="N36" s="125">
        <v>42025</v>
      </c>
      <c r="O36" s="122" t="s">
        <v>202</v>
      </c>
      <c r="P36" s="44" t="s">
        <v>203</v>
      </c>
      <c r="Q36" s="28" t="s">
        <v>204</v>
      </c>
      <c r="R36" s="28" t="s">
        <v>40</v>
      </c>
      <c r="S36" s="28" t="s">
        <v>205</v>
      </c>
      <c r="T36" s="28" t="s">
        <v>70</v>
      </c>
      <c r="U36" s="36">
        <v>584.88</v>
      </c>
      <c r="V36" s="44" t="s">
        <v>75</v>
      </c>
      <c r="W36" s="28" t="s">
        <v>76</v>
      </c>
      <c r="X36" s="28">
        <v>1650146792</v>
      </c>
      <c r="Y36" s="28">
        <v>165001001</v>
      </c>
      <c r="Z36" s="28"/>
      <c r="AA36" s="28" t="s">
        <v>54</v>
      </c>
      <c r="AB36" s="23">
        <v>42369</v>
      </c>
      <c r="AC36" s="21"/>
      <c r="AD36" s="37">
        <v>81227.81</v>
      </c>
      <c r="AE36" s="23">
        <v>42153</v>
      </c>
      <c r="AF36" s="58" t="s">
        <v>516</v>
      </c>
      <c r="AG36" s="38">
        <v>195171.39</v>
      </c>
      <c r="AH36" s="6">
        <v>276399.2</v>
      </c>
      <c r="AI36" s="40">
        <v>1</v>
      </c>
      <c r="AJ36" s="41"/>
      <c r="AK36" s="40"/>
    </row>
    <row r="37" spans="4:35" ht="13.5" customHeight="1" thickBot="1">
      <c r="D37" s="123"/>
      <c r="E37" s="126"/>
      <c r="F37" s="123"/>
      <c r="G37" s="123"/>
      <c r="H37" s="123"/>
      <c r="I37" s="123"/>
      <c r="J37" s="123"/>
      <c r="K37" s="123"/>
      <c r="L37" s="130"/>
      <c r="M37" s="123"/>
      <c r="N37" s="126"/>
      <c r="O37" s="123"/>
      <c r="P37" s="44" t="s">
        <v>206</v>
      </c>
      <c r="Q37" s="28" t="s">
        <v>207</v>
      </c>
      <c r="R37" s="28" t="s">
        <v>40</v>
      </c>
      <c r="S37" s="28" t="s">
        <v>208</v>
      </c>
      <c r="T37" s="28" t="s">
        <v>209</v>
      </c>
      <c r="U37" s="36">
        <v>10748.34</v>
      </c>
      <c r="V37" s="29"/>
      <c r="W37"/>
      <c r="X37"/>
      <c r="AA37" s="30"/>
      <c r="AC37" s="24"/>
      <c r="AI37" s="40"/>
    </row>
    <row r="38" spans="4:35" ht="15" customHeight="1" thickBot="1">
      <c r="D38" s="123"/>
      <c r="E38" s="126"/>
      <c r="F38" s="123"/>
      <c r="G38" s="123"/>
      <c r="H38" s="123"/>
      <c r="I38" s="123"/>
      <c r="J38" s="123"/>
      <c r="K38" s="123"/>
      <c r="L38" s="130"/>
      <c r="M38" s="123"/>
      <c r="N38" s="126"/>
      <c r="O38" s="123"/>
      <c r="P38" s="44" t="s">
        <v>210</v>
      </c>
      <c r="Q38" s="28" t="s">
        <v>211</v>
      </c>
      <c r="R38" s="28" t="s">
        <v>40</v>
      </c>
      <c r="S38" s="28" t="s">
        <v>212</v>
      </c>
      <c r="T38" s="28" t="s">
        <v>213</v>
      </c>
      <c r="U38" s="36">
        <v>24060.27</v>
      </c>
      <c r="V38" s="29"/>
      <c r="W38"/>
      <c r="X38"/>
      <c r="AA38" s="30"/>
      <c r="AC38" s="24"/>
      <c r="AI38" s="40"/>
    </row>
    <row r="39" spans="4:35" ht="14.25" customHeight="1" thickBot="1">
      <c r="D39" s="123"/>
      <c r="E39" s="126"/>
      <c r="F39" s="123"/>
      <c r="G39" s="123"/>
      <c r="H39" s="123"/>
      <c r="I39" s="123"/>
      <c r="J39" s="123"/>
      <c r="K39" s="123"/>
      <c r="L39" s="130"/>
      <c r="M39" s="123"/>
      <c r="N39" s="126"/>
      <c r="O39" s="123"/>
      <c r="P39" s="44" t="s">
        <v>214</v>
      </c>
      <c r="Q39" s="28" t="s">
        <v>215</v>
      </c>
      <c r="R39" s="28" t="s">
        <v>40</v>
      </c>
      <c r="S39" s="28" t="s">
        <v>216</v>
      </c>
      <c r="T39" s="28" t="s">
        <v>217</v>
      </c>
      <c r="U39" s="36">
        <v>16047.6</v>
      </c>
      <c r="V39" s="29"/>
      <c r="W39"/>
      <c r="X39"/>
      <c r="AA39" s="30"/>
      <c r="AC39" s="24"/>
      <c r="AI39" s="40"/>
    </row>
    <row r="40" spans="4:35" ht="12" customHeight="1" thickBot="1">
      <c r="D40" s="123"/>
      <c r="E40" s="126"/>
      <c r="F40" s="123"/>
      <c r="G40" s="123"/>
      <c r="H40" s="123"/>
      <c r="I40" s="123"/>
      <c r="J40" s="123"/>
      <c r="K40" s="123"/>
      <c r="L40" s="130"/>
      <c r="M40" s="123"/>
      <c r="N40" s="126"/>
      <c r="O40" s="123"/>
      <c r="P40" s="44" t="s">
        <v>218</v>
      </c>
      <c r="Q40" s="28" t="s">
        <v>219</v>
      </c>
      <c r="R40" s="28" t="s">
        <v>40</v>
      </c>
      <c r="S40" s="28" t="s">
        <v>212</v>
      </c>
      <c r="T40" s="28" t="s">
        <v>220</v>
      </c>
      <c r="U40" s="36">
        <v>20956.52</v>
      </c>
      <c r="V40" s="29"/>
      <c r="W40"/>
      <c r="X40"/>
      <c r="AA40" s="30"/>
      <c r="AC40" s="24"/>
      <c r="AI40" s="40"/>
    </row>
    <row r="41" spans="4:35" ht="12" customHeight="1" thickBot="1">
      <c r="D41" s="123"/>
      <c r="E41" s="126"/>
      <c r="F41" s="123"/>
      <c r="G41" s="123"/>
      <c r="H41" s="123"/>
      <c r="I41" s="123"/>
      <c r="J41" s="123"/>
      <c r="K41" s="123"/>
      <c r="L41" s="130"/>
      <c r="M41" s="123"/>
      <c r="N41" s="126"/>
      <c r="O41" s="123"/>
      <c r="P41" s="44" t="s">
        <v>221</v>
      </c>
      <c r="Q41" s="28" t="s">
        <v>222</v>
      </c>
      <c r="R41" s="28" t="s">
        <v>40</v>
      </c>
      <c r="S41" s="46">
        <v>46722</v>
      </c>
      <c r="T41" s="28" t="s">
        <v>223</v>
      </c>
      <c r="U41" s="36">
        <v>1717.8</v>
      </c>
      <c r="V41" s="29"/>
      <c r="W41"/>
      <c r="X41"/>
      <c r="AA41" s="30"/>
      <c r="AC41" s="24"/>
      <c r="AI41" s="40"/>
    </row>
    <row r="42" spans="4:35" ht="13.5" customHeight="1" thickBot="1">
      <c r="D42" s="123"/>
      <c r="E42" s="126"/>
      <c r="F42" s="123"/>
      <c r="G42" s="123"/>
      <c r="H42" s="123"/>
      <c r="I42" s="123"/>
      <c r="J42" s="123"/>
      <c r="K42" s="123"/>
      <c r="L42" s="130"/>
      <c r="M42" s="123"/>
      <c r="N42" s="126"/>
      <c r="O42" s="123"/>
      <c r="P42" s="44" t="s">
        <v>224</v>
      </c>
      <c r="Q42" s="28" t="s">
        <v>225</v>
      </c>
      <c r="R42" s="28" t="s">
        <v>40</v>
      </c>
      <c r="S42" s="46">
        <v>25750</v>
      </c>
      <c r="T42" s="28" t="s">
        <v>226</v>
      </c>
      <c r="U42" s="36">
        <v>1948.1</v>
      </c>
      <c r="V42" s="29"/>
      <c r="W42"/>
      <c r="X42"/>
      <c r="AA42" s="30"/>
      <c r="AC42" s="24"/>
      <c r="AI42" s="40"/>
    </row>
    <row r="43" spans="4:35" ht="12.75" customHeight="1" thickBot="1">
      <c r="D43" s="123"/>
      <c r="E43" s="126"/>
      <c r="F43" s="123"/>
      <c r="G43" s="123"/>
      <c r="H43" s="123"/>
      <c r="I43" s="123"/>
      <c r="J43" s="123"/>
      <c r="K43" s="123"/>
      <c r="L43" s="130"/>
      <c r="M43" s="123"/>
      <c r="N43" s="126"/>
      <c r="O43" s="123"/>
      <c r="P43" s="44" t="s">
        <v>227</v>
      </c>
      <c r="Q43" s="28" t="s">
        <v>228</v>
      </c>
      <c r="R43" s="28" t="s">
        <v>40</v>
      </c>
      <c r="S43" s="46">
        <v>30590</v>
      </c>
      <c r="T43" s="28" t="s">
        <v>229</v>
      </c>
      <c r="U43" s="36">
        <v>36042.24</v>
      </c>
      <c r="V43" s="29"/>
      <c r="W43"/>
      <c r="X43"/>
      <c r="AA43" s="30"/>
      <c r="AC43" s="24"/>
      <c r="AI43" s="40"/>
    </row>
    <row r="44" spans="4:35" ht="12.75" customHeight="1" thickBot="1">
      <c r="D44" s="123"/>
      <c r="E44" s="126"/>
      <c r="F44" s="123"/>
      <c r="G44" s="123"/>
      <c r="H44" s="123"/>
      <c r="I44" s="123"/>
      <c r="J44" s="123"/>
      <c r="K44" s="123"/>
      <c r="L44" s="130"/>
      <c r="M44" s="123"/>
      <c r="N44" s="126"/>
      <c r="O44" s="123"/>
      <c r="P44" s="44" t="s">
        <v>230</v>
      </c>
      <c r="Q44" s="28" t="s">
        <v>231</v>
      </c>
      <c r="R44" s="28" t="s">
        <v>41</v>
      </c>
      <c r="S44" s="28" t="s">
        <v>232</v>
      </c>
      <c r="T44" s="28" t="s">
        <v>233</v>
      </c>
      <c r="U44" s="36">
        <v>60121</v>
      </c>
      <c r="V44" s="29"/>
      <c r="W44"/>
      <c r="X44"/>
      <c r="AA44" s="30"/>
      <c r="AC44" s="24"/>
      <c r="AI44" s="40"/>
    </row>
    <row r="45" spans="4:35" ht="12.75" customHeight="1" thickBot="1">
      <c r="D45" s="124"/>
      <c r="E45" s="127"/>
      <c r="F45" s="124"/>
      <c r="G45" s="124"/>
      <c r="H45" s="124"/>
      <c r="I45" s="124"/>
      <c r="J45" s="124"/>
      <c r="K45" s="124"/>
      <c r="L45" s="129"/>
      <c r="M45" s="124"/>
      <c r="N45" s="127"/>
      <c r="O45" s="124"/>
      <c r="P45" s="31" t="s">
        <v>234</v>
      </c>
      <c r="Q45" s="26" t="s">
        <v>235</v>
      </c>
      <c r="R45" s="26" t="s">
        <v>40</v>
      </c>
      <c r="S45" s="26" t="s">
        <v>236</v>
      </c>
      <c r="T45" s="26" t="s">
        <v>237</v>
      </c>
      <c r="U45" s="36">
        <v>104172.45</v>
      </c>
      <c r="V45" s="32"/>
      <c r="W45" s="33"/>
      <c r="X45" s="33"/>
      <c r="Y45" s="33"/>
      <c r="Z45" s="33"/>
      <c r="AA45" s="34"/>
      <c r="AC45" s="24"/>
      <c r="AI45" s="40"/>
    </row>
    <row r="46" spans="2:37" ht="89.25" customHeight="1" thickBot="1">
      <c r="B46" s="3">
        <v>13</v>
      </c>
      <c r="C46" s="25" t="s">
        <v>240</v>
      </c>
      <c r="D46" s="122">
        <v>0</v>
      </c>
      <c r="E46" s="125">
        <v>42032</v>
      </c>
      <c r="F46" s="122" t="s">
        <v>39</v>
      </c>
      <c r="G46" s="122">
        <v>1639031830</v>
      </c>
      <c r="H46" s="122">
        <v>163901001</v>
      </c>
      <c r="I46" s="122"/>
      <c r="J46" s="122" t="s">
        <v>71</v>
      </c>
      <c r="K46" s="122" t="s">
        <v>278</v>
      </c>
      <c r="L46" s="128" t="s">
        <v>277</v>
      </c>
      <c r="M46" s="122" t="s">
        <v>241</v>
      </c>
      <c r="N46" s="125">
        <v>42031</v>
      </c>
      <c r="O46" s="122" t="s">
        <v>242</v>
      </c>
      <c r="P46" s="45" t="s">
        <v>243</v>
      </c>
      <c r="Q46" s="28" t="s">
        <v>244</v>
      </c>
      <c r="R46" s="28" t="s">
        <v>40</v>
      </c>
      <c r="S46" s="28" t="s">
        <v>245</v>
      </c>
      <c r="T46" s="28" t="s">
        <v>246</v>
      </c>
      <c r="U46" s="36">
        <v>299486.35</v>
      </c>
      <c r="V46" s="45" t="s">
        <v>274</v>
      </c>
      <c r="W46" s="28" t="s">
        <v>275</v>
      </c>
      <c r="X46" s="28">
        <v>1660183627</v>
      </c>
      <c r="Y46" s="28">
        <v>165043001</v>
      </c>
      <c r="Z46" s="28"/>
      <c r="AA46" s="28" t="s">
        <v>276</v>
      </c>
      <c r="AB46" s="23">
        <v>42369</v>
      </c>
      <c r="AC46" s="18"/>
      <c r="AD46" s="37"/>
      <c r="AE46" s="23"/>
      <c r="AF46" s="21"/>
      <c r="AG46" s="38"/>
      <c r="AH46" s="6">
        <v>1276766.47</v>
      </c>
      <c r="AI46" s="40">
        <v>1</v>
      </c>
      <c r="AJ46" s="41"/>
      <c r="AK46" s="40"/>
    </row>
    <row r="47" spans="4:35" ht="15" customHeight="1" thickBot="1">
      <c r="D47" s="123"/>
      <c r="E47" s="126"/>
      <c r="F47" s="123"/>
      <c r="G47" s="123"/>
      <c r="H47" s="123"/>
      <c r="I47" s="123"/>
      <c r="J47" s="123"/>
      <c r="K47" s="123"/>
      <c r="L47" s="130"/>
      <c r="M47" s="123"/>
      <c r="N47" s="126"/>
      <c r="O47" s="123"/>
      <c r="P47" s="45" t="s">
        <v>247</v>
      </c>
      <c r="Q47" s="28" t="s">
        <v>231</v>
      </c>
      <c r="R47" s="28" t="s">
        <v>40</v>
      </c>
      <c r="S47" s="28" t="s">
        <v>248</v>
      </c>
      <c r="T47" s="28" t="s">
        <v>249</v>
      </c>
      <c r="U47" s="36">
        <v>73758.24</v>
      </c>
      <c r="V47" s="29"/>
      <c r="W47"/>
      <c r="X47"/>
      <c r="AA47" s="30"/>
      <c r="AI47" s="40"/>
    </row>
    <row r="48" spans="4:35" ht="15" customHeight="1" thickBot="1">
      <c r="D48" s="123"/>
      <c r="E48" s="126"/>
      <c r="F48" s="123"/>
      <c r="G48" s="123"/>
      <c r="H48" s="123"/>
      <c r="I48" s="123"/>
      <c r="J48" s="123"/>
      <c r="K48" s="123"/>
      <c r="L48" s="130"/>
      <c r="M48" s="123"/>
      <c r="N48" s="126"/>
      <c r="O48" s="123"/>
      <c r="P48" s="45" t="s">
        <v>250</v>
      </c>
      <c r="Q48" s="28" t="s">
        <v>251</v>
      </c>
      <c r="R48" s="28" t="s">
        <v>40</v>
      </c>
      <c r="S48" s="28" t="s">
        <v>252</v>
      </c>
      <c r="T48" s="28" t="s">
        <v>253</v>
      </c>
      <c r="U48" s="36">
        <v>28467.12</v>
      </c>
      <c r="V48" s="29"/>
      <c r="W48"/>
      <c r="X48"/>
      <c r="AA48" s="30"/>
      <c r="AI48" s="40"/>
    </row>
    <row r="49" spans="4:35" ht="14.25" customHeight="1" thickBot="1">
      <c r="D49" s="123"/>
      <c r="E49" s="126"/>
      <c r="F49" s="123"/>
      <c r="G49" s="123"/>
      <c r="H49" s="123"/>
      <c r="I49" s="123"/>
      <c r="J49" s="123"/>
      <c r="K49" s="123"/>
      <c r="L49" s="130"/>
      <c r="M49" s="123"/>
      <c r="N49" s="126"/>
      <c r="O49" s="123"/>
      <c r="P49" s="45" t="s">
        <v>254</v>
      </c>
      <c r="Q49" s="28" t="s">
        <v>255</v>
      </c>
      <c r="R49" s="28" t="s">
        <v>41</v>
      </c>
      <c r="S49" s="28" t="s">
        <v>256</v>
      </c>
      <c r="T49" s="28" t="s">
        <v>257</v>
      </c>
      <c r="U49" s="36">
        <v>636210.12</v>
      </c>
      <c r="V49" s="29"/>
      <c r="W49"/>
      <c r="X49"/>
      <c r="AA49" s="30"/>
      <c r="AI49" s="40"/>
    </row>
    <row r="50" spans="4:35" ht="15.75" customHeight="1" thickBot="1">
      <c r="D50" s="123"/>
      <c r="E50" s="126"/>
      <c r="F50" s="123"/>
      <c r="G50" s="123"/>
      <c r="H50" s="123"/>
      <c r="I50" s="123"/>
      <c r="J50" s="123"/>
      <c r="K50" s="123"/>
      <c r="L50" s="130"/>
      <c r="M50" s="123"/>
      <c r="N50" s="126"/>
      <c r="O50" s="123"/>
      <c r="P50" s="45" t="s">
        <v>258</v>
      </c>
      <c r="Q50" s="28" t="s">
        <v>259</v>
      </c>
      <c r="R50" s="28" t="s">
        <v>40</v>
      </c>
      <c r="S50" s="28" t="s">
        <v>260</v>
      </c>
      <c r="T50" s="28" t="s">
        <v>261</v>
      </c>
      <c r="U50" s="36">
        <v>10186.05</v>
      </c>
      <c r="V50" s="29"/>
      <c r="W50"/>
      <c r="X50"/>
      <c r="AA50" s="30"/>
      <c r="AI50" s="40"/>
    </row>
    <row r="51" spans="4:35" ht="15" customHeight="1" thickBot="1">
      <c r="D51" s="123"/>
      <c r="E51" s="126"/>
      <c r="F51" s="123"/>
      <c r="G51" s="123"/>
      <c r="H51" s="123"/>
      <c r="I51" s="123"/>
      <c r="J51" s="123"/>
      <c r="K51" s="123"/>
      <c r="L51" s="130"/>
      <c r="M51" s="123"/>
      <c r="N51" s="126"/>
      <c r="O51" s="123"/>
      <c r="P51" s="45" t="s">
        <v>262</v>
      </c>
      <c r="Q51" s="28" t="s">
        <v>263</v>
      </c>
      <c r="R51" s="28" t="s">
        <v>40</v>
      </c>
      <c r="S51" s="28" t="s">
        <v>264</v>
      </c>
      <c r="T51" s="28" t="s">
        <v>265</v>
      </c>
      <c r="U51" s="36">
        <v>2440.9</v>
      </c>
      <c r="V51" s="29"/>
      <c r="W51"/>
      <c r="X51"/>
      <c r="AA51" s="30"/>
      <c r="AI51" s="40"/>
    </row>
    <row r="52" spans="4:35" ht="15.75" customHeight="1" thickBot="1">
      <c r="D52" s="123"/>
      <c r="E52" s="126"/>
      <c r="F52" s="123"/>
      <c r="G52" s="123"/>
      <c r="H52" s="123"/>
      <c r="I52" s="123"/>
      <c r="J52" s="123"/>
      <c r="K52" s="123"/>
      <c r="L52" s="130"/>
      <c r="M52" s="123"/>
      <c r="N52" s="126"/>
      <c r="O52" s="123"/>
      <c r="P52" s="45" t="s">
        <v>266</v>
      </c>
      <c r="Q52" s="28" t="s">
        <v>267</v>
      </c>
      <c r="R52" s="28" t="s">
        <v>41</v>
      </c>
      <c r="S52" s="28" t="s">
        <v>268</v>
      </c>
      <c r="T52" s="28" t="s">
        <v>269</v>
      </c>
      <c r="U52" s="36">
        <v>187525.19</v>
      </c>
      <c r="V52" s="29"/>
      <c r="W52"/>
      <c r="X52"/>
      <c r="AA52" s="30"/>
      <c r="AI52" s="40"/>
    </row>
    <row r="53" spans="4:35" ht="14.25" customHeight="1" thickBot="1">
      <c r="D53" s="124"/>
      <c r="E53" s="127"/>
      <c r="F53" s="124"/>
      <c r="G53" s="124"/>
      <c r="H53" s="124"/>
      <c r="I53" s="124"/>
      <c r="J53" s="124"/>
      <c r="K53" s="124"/>
      <c r="L53" s="129"/>
      <c r="M53" s="124"/>
      <c r="N53" s="127"/>
      <c r="O53" s="124"/>
      <c r="P53" s="31" t="s">
        <v>270</v>
      </c>
      <c r="Q53" s="26" t="s">
        <v>271</v>
      </c>
      <c r="R53" s="26" t="s">
        <v>40</v>
      </c>
      <c r="S53" s="26" t="s">
        <v>272</v>
      </c>
      <c r="T53" s="26" t="s">
        <v>273</v>
      </c>
      <c r="U53" s="36">
        <v>38692.5</v>
      </c>
      <c r="V53" s="32"/>
      <c r="W53" s="33"/>
      <c r="X53" s="33"/>
      <c r="Y53" s="33"/>
      <c r="Z53" s="33"/>
      <c r="AA53" s="34"/>
      <c r="AI53" s="40"/>
    </row>
    <row r="54" spans="2:37" ht="90.75" customHeight="1" thickBot="1">
      <c r="B54" s="3">
        <v>14</v>
      </c>
      <c r="C54" s="25" t="s">
        <v>279</v>
      </c>
      <c r="D54" s="122">
        <v>0</v>
      </c>
      <c r="E54" s="125">
        <v>42032</v>
      </c>
      <c r="F54" s="122" t="s">
        <v>39</v>
      </c>
      <c r="G54" s="122">
        <v>1639031830</v>
      </c>
      <c r="H54" s="122">
        <v>163901001</v>
      </c>
      <c r="I54" s="122"/>
      <c r="J54" s="122" t="s">
        <v>71</v>
      </c>
      <c r="K54" s="122" t="s">
        <v>278</v>
      </c>
      <c r="L54" s="128" t="s">
        <v>298</v>
      </c>
      <c r="M54" s="122" t="s">
        <v>280</v>
      </c>
      <c r="N54" s="125">
        <v>42031</v>
      </c>
      <c r="O54" s="122" t="s">
        <v>281</v>
      </c>
      <c r="P54" s="45" t="s">
        <v>282</v>
      </c>
      <c r="Q54" s="28" t="s">
        <v>259</v>
      </c>
      <c r="R54" s="28" t="s">
        <v>40</v>
      </c>
      <c r="S54" s="28" t="s">
        <v>260</v>
      </c>
      <c r="T54" s="28" t="s">
        <v>283</v>
      </c>
      <c r="U54" s="36">
        <v>109872</v>
      </c>
      <c r="V54" s="45" t="s">
        <v>274</v>
      </c>
      <c r="W54" s="28" t="s">
        <v>275</v>
      </c>
      <c r="X54" s="28">
        <v>1660183627</v>
      </c>
      <c r="Y54" s="28">
        <v>165043001</v>
      </c>
      <c r="Z54" s="28"/>
      <c r="AA54" s="28" t="s">
        <v>276</v>
      </c>
      <c r="AB54" s="23">
        <v>42369</v>
      </c>
      <c r="AC54" s="18"/>
      <c r="AD54" s="37"/>
      <c r="AE54" s="23"/>
      <c r="AF54" s="21"/>
      <c r="AG54" s="38"/>
      <c r="AH54" s="6">
        <v>3544818.68</v>
      </c>
      <c r="AI54" s="40">
        <v>1</v>
      </c>
      <c r="AJ54" s="41"/>
      <c r="AK54" s="40"/>
    </row>
    <row r="55" spans="4:35" ht="13.5" customHeight="1" thickBot="1">
      <c r="D55" s="123"/>
      <c r="E55" s="126"/>
      <c r="F55" s="123"/>
      <c r="G55" s="123"/>
      <c r="H55" s="123"/>
      <c r="I55" s="123"/>
      <c r="J55" s="123"/>
      <c r="K55" s="123"/>
      <c r="L55" s="130"/>
      <c r="M55" s="123"/>
      <c r="N55" s="126"/>
      <c r="O55" s="123"/>
      <c r="P55" s="45" t="s">
        <v>284</v>
      </c>
      <c r="Q55" s="28" t="s">
        <v>244</v>
      </c>
      <c r="R55" s="28" t="s">
        <v>40</v>
      </c>
      <c r="S55" s="28" t="s">
        <v>245</v>
      </c>
      <c r="T55" s="28" t="s">
        <v>285</v>
      </c>
      <c r="U55" s="36">
        <v>1745002.9</v>
      </c>
      <c r="V55" s="29"/>
      <c r="W55"/>
      <c r="X55"/>
      <c r="AA55" s="30"/>
      <c r="AI55" s="40"/>
    </row>
    <row r="56" spans="4:35" ht="12.75" customHeight="1" thickBot="1">
      <c r="D56" s="123"/>
      <c r="E56" s="126"/>
      <c r="F56" s="123"/>
      <c r="G56" s="123"/>
      <c r="H56" s="123"/>
      <c r="I56" s="123"/>
      <c r="J56" s="123"/>
      <c r="K56" s="123"/>
      <c r="L56" s="130"/>
      <c r="M56" s="123"/>
      <c r="N56" s="126"/>
      <c r="O56" s="123"/>
      <c r="P56" s="45" t="s">
        <v>286</v>
      </c>
      <c r="Q56" s="28" t="s">
        <v>255</v>
      </c>
      <c r="R56" s="28" t="s">
        <v>41</v>
      </c>
      <c r="S56" s="28" t="s">
        <v>256</v>
      </c>
      <c r="T56" s="28" t="s">
        <v>287</v>
      </c>
      <c r="U56" s="36">
        <v>956479.16</v>
      </c>
      <c r="V56" s="29"/>
      <c r="W56"/>
      <c r="X56"/>
      <c r="AA56" s="30"/>
      <c r="AI56" s="40"/>
    </row>
    <row r="57" spans="4:35" ht="12.75" customHeight="1" thickBot="1">
      <c r="D57" s="123"/>
      <c r="E57" s="126"/>
      <c r="F57" s="123"/>
      <c r="G57" s="123"/>
      <c r="H57" s="123"/>
      <c r="I57" s="123"/>
      <c r="J57" s="123"/>
      <c r="K57" s="123"/>
      <c r="L57" s="130"/>
      <c r="M57" s="123"/>
      <c r="N57" s="126"/>
      <c r="O57" s="123"/>
      <c r="P57" s="45" t="s">
        <v>288</v>
      </c>
      <c r="Q57" s="28" t="s">
        <v>263</v>
      </c>
      <c r="R57" s="28" t="s">
        <v>40</v>
      </c>
      <c r="S57" s="28" t="s">
        <v>264</v>
      </c>
      <c r="T57" s="28" t="s">
        <v>289</v>
      </c>
      <c r="U57" s="36">
        <v>21879.34</v>
      </c>
      <c r="V57" s="29"/>
      <c r="W57"/>
      <c r="X57"/>
      <c r="AA57" s="30"/>
      <c r="AI57" s="40"/>
    </row>
    <row r="58" spans="4:35" ht="15" customHeight="1" thickBot="1">
      <c r="D58" s="123"/>
      <c r="E58" s="126"/>
      <c r="F58" s="123"/>
      <c r="G58" s="123"/>
      <c r="H58" s="123"/>
      <c r="I58" s="123"/>
      <c r="J58" s="123"/>
      <c r="K58" s="123"/>
      <c r="L58" s="130"/>
      <c r="M58" s="123"/>
      <c r="N58" s="126"/>
      <c r="O58" s="123"/>
      <c r="P58" s="45" t="s">
        <v>290</v>
      </c>
      <c r="Q58" s="28" t="s">
        <v>267</v>
      </c>
      <c r="R58" s="28" t="s">
        <v>41</v>
      </c>
      <c r="S58" s="28" t="s">
        <v>268</v>
      </c>
      <c r="T58" s="28" t="s">
        <v>291</v>
      </c>
      <c r="U58" s="36">
        <v>214122.12</v>
      </c>
      <c r="V58" s="29"/>
      <c r="W58"/>
      <c r="X58"/>
      <c r="AA58" s="30"/>
      <c r="AI58" s="40"/>
    </row>
    <row r="59" spans="4:35" ht="14.25" customHeight="1" thickBot="1">
      <c r="D59" s="123"/>
      <c r="E59" s="126"/>
      <c r="F59" s="123"/>
      <c r="G59" s="123"/>
      <c r="H59" s="123"/>
      <c r="I59" s="123"/>
      <c r="J59" s="123"/>
      <c r="K59" s="123"/>
      <c r="L59" s="130"/>
      <c r="M59" s="123"/>
      <c r="N59" s="126"/>
      <c r="O59" s="123"/>
      <c r="P59" s="45" t="s">
        <v>292</v>
      </c>
      <c r="Q59" s="28" t="s">
        <v>271</v>
      </c>
      <c r="R59" s="28" t="s">
        <v>40</v>
      </c>
      <c r="S59" s="28" t="s">
        <v>272</v>
      </c>
      <c r="T59" s="28" t="s">
        <v>293</v>
      </c>
      <c r="U59" s="36">
        <v>45727.5</v>
      </c>
      <c r="V59" s="29"/>
      <c r="W59"/>
      <c r="X59"/>
      <c r="AA59" s="30"/>
      <c r="AI59" s="40"/>
    </row>
    <row r="60" spans="4:35" ht="13.5" customHeight="1" thickBot="1">
      <c r="D60" s="123"/>
      <c r="E60" s="126"/>
      <c r="F60" s="123"/>
      <c r="G60" s="123"/>
      <c r="H60" s="123"/>
      <c r="I60" s="123"/>
      <c r="J60" s="123"/>
      <c r="K60" s="123"/>
      <c r="L60" s="130"/>
      <c r="M60" s="123"/>
      <c r="N60" s="126"/>
      <c r="O60" s="123"/>
      <c r="P60" s="45" t="s">
        <v>294</v>
      </c>
      <c r="Q60" s="28" t="s">
        <v>251</v>
      </c>
      <c r="R60" s="28" t="s">
        <v>40</v>
      </c>
      <c r="S60" s="28" t="s">
        <v>252</v>
      </c>
      <c r="T60" s="28" t="s">
        <v>295</v>
      </c>
      <c r="U60" s="36">
        <v>75239.04</v>
      </c>
      <c r="V60" s="29"/>
      <c r="W60"/>
      <c r="X60"/>
      <c r="AA60" s="30"/>
      <c r="AI60" s="40"/>
    </row>
    <row r="61" spans="4:35" ht="15.75" customHeight="1" thickBot="1">
      <c r="D61" s="124"/>
      <c r="E61" s="127"/>
      <c r="F61" s="124"/>
      <c r="G61" s="124"/>
      <c r="H61" s="124"/>
      <c r="I61" s="124"/>
      <c r="J61" s="124"/>
      <c r="K61" s="124"/>
      <c r="L61" s="129"/>
      <c r="M61" s="124"/>
      <c r="N61" s="127"/>
      <c r="O61" s="124"/>
      <c r="P61" s="31" t="s">
        <v>296</v>
      </c>
      <c r="Q61" s="26" t="s">
        <v>231</v>
      </c>
      <c r="R61" s="26" t="s">
        <v>40</v>
      </c>
      <c r="S61" s="26" t="s">
        <v>248</v>
      </c>
      <c r="T61" s="26" t="s">
        <v>297</v>
      </c>
      <c r="U61" s="36">
        <v>376496.62</v>
      </c>
      <c r="V61" s="32"/>
      <c r="W61" s="33"/>
      <c r="X61" s="33"/>
      <c r="Y61" s="33"/>
      <c r="Z61" s="33"/>
      <c r="AA61" s="34"/>
      <c r="AI61" s="40"/>
    </row>
    <row r="62" spans="2:34" ht="77.25" thickBot="1">
      <c r="B62" s="3">
        <v>15</v>
      </c>
      <c r="C62" s="25" t="s">
        <v>300</v>
      </c>
      <c r="D62" s="31">
        <v>0</v>
      </c>
      <c r="E62" s="35">
        <v>42047</v>
      </c>
      <c r="F62" s="31" t="s">
        <v>39</v>
      </c>
      <c r="G62" s="31">
        <v>1639031830</v>
      </c>
      <c r="H62" s="31">
        <v>163901001</v>
      </c>
      <c r="I62" s="31"/>
      <c r="J62" s="31" t="s">
        <v>74</v>
      </c>
      <c r="K62" s="31" t="s">
        <v>309</v>
      </c>
      <c r="L62" s="42" t="s">
        <v>308</v>
      </c>
      <c r="M62" s="31" t="s">
        <v>301</v>
      </c>
      <c r="N62" s="35">
        <v>42047</v>
      </c>
      <c r="O62" s="31" t="s">
        <v>302</v>
      </c>
      <c r="P62" s="31" t="s">
        <v>303</v>
      </c>
      <c r="Q62" s="26" t="s">
        <v>42</v>
      </c>
      <c r="R62" s="26" t="s">
        <v>44</v>
      </c>
      <c r="S62" s="26" t="s">
        <v>304</v>
      </c>
      <c r="T62" s="26" t="s">
        <v>69</v>
      </c>
      <c r="U62" s="36">
        <v>70000</v>
      </c>
      <c r="V62" s="31" t="s">
        <v>305</v>
      </c>
      <c r="W62" s="26" t="s">
        <v>306</v>
      </c>
      <c r="X62" s="26">
        <v>1657036630</v>
      </c>
      <c r="Y62" s="26">
        <v>997450001</v>
      </c>
      <c r="Z62" s="26"/>
      <c r="AA62" s="26" t="s">
        <v>307</v>
      </c>
      <c r="AB62" s="23">
        <v>42399</v>
      </c>
      <c r="AC62" s="18"/>
      <c r="AD62" s="37"/>
      <c r="AE62" s="23"/>
      <c r="AF62" s="21"/>
      <c r="AG62" s="38"/>
      <c r="AH62" s="6">
        <v>70000</v>
      </c>
    </row>
    <row r="63" spans="2:34" ht="102.75" thickBot="1">
      <c r="B63" s="3">
        <v>16</v>
      </c>
      <c r="C63" s="25" t="s">
        <v>310</v>
      </c>
      <c r="D63" s="31">
        <v>0</v>
      </c>
      <c r="E63" s="35">
        <v>42047</v>
      </c>
      <c r="F63" s="31" t="s">
        <v>39</v>
      </c>
      <c r="G63" s="31">
        <v>1639031830</v>
      </c>
      <c r="H63" s="31">
        <v>163901001</v>
      </c>
      <c r="I63" s="31"/>
      <c r="J63" s="31" t="s">
        <v>74</v>
      </c>
      <c r="K63" s="31" t="s">
        <v>332</v>
      </c>
      <c r="L63" s="42" t="s">
        <v>333</v>
      </c>
      <c r="M63" s="31" t="s">
        <v>311</v>
      </c>
      <c r="N63" s="35">
        <v>42047</v>
      </c>
      <c r="O63" s="31">
        <v>1</v>
      </c>
      <c r="P63" s="31" t="s">
        <v>312</v>
      </c>
      <c r="Q63" s="26" t="s">
        <v>42</v>
      </c>
      <c r="R63" s="26" t="s">
        <v>313</v>
      </c>
      <c r="S63" s="26" t="s">
        <v>314</v>
      </c>
      <c r="T63" s="26" t="s">
        <v>315</v>
      </c>
      <c r="U63" s="36">
        <v>701837.01</v>
      </c>
      <c r="V63" s="31" t="s">
        <v>167</v>
      </c>
      <c r="W63" s="26" t="s">
        <v>168</v>
      </c>
      <c r="X63" s="26">
        <v>1639037207</v>
      </c>
      <c r="Y63" s="26">
        <v>163901001</v>
      </c>
      <c r="Z63" s="26"/>
      <c r="AA63" s="26" t="s">
        <v>43</v>
      </c>
      <c r="AB63" s="23">
        <v>42216</v>
      </c>
      <c r="AC63" s="21"/>
      <c r="AD63" s="37">
        <v>674924.48</v>
      </c>
      <c r="AE63" s="23">
        <v>42144</v>
      </c>
      <c r="AF63" s="58" t="s">
        <v>495</v>
      </c>
      <c r="AG63" s="38">
        <v>26912.53</v>
      </c>
      <c r="AH63" s="6">
        <v>701837.01</v>
      </c>
    </row>
    <row r="64" spans="2:34" ht="77.25" thickBot="1">
      <c r="B64" s="3">
        <v>17</v>
      </c>
      <c r="C64" s="25" t="s">
        <v>316</v>
      </c>
      <c r="D64" s="31">
        <v>0</v>
      </c>
      <c r="E64" s="35">
        <v>42047</v>
      </c>
      <c r="F64" s="31" t="s">
        <v>39</v>
      </c>
      <c r="G64" s="31">
        <v>1639031830</v>
      </c>
      <c r="H64" s="31">
        <v>163901001</v>
      </c>
      <c r="I64" s="31"/>
      <c r="J64" s="31" t="s">
        <v>74</v>
      </c>
      <c r="K64" s="31" t="s">
        <v>334</v>
      </c>
      <c r="L64" s="31" t="s">
        <v>317</v>
      </c>
      <c r="M64" s="31" t="s">
        <v>318</v>
      </c>
      <c r="N64" s="35">
        <v>42047</v>
      </c>
      <c r="O64" s="31" t="s">
        <v>319</v>
      </c>
      <c r="P64" s="31" t="s">
        <v>320</v>
      </c>
      <c r="Q64" s="26" t="s">
        <v>321</v>
      </c>
      <c r="R64" s="26" t="s">
        <v>44</v>
      </c>
      <c r="S64" s="26" t="s">
        <v>322</v>
      </c>
      <c r="T64" s="26" t="s">
        <v>69</v>
      </c>
      <c r="U64" s="36">
        <v>46070.22</v>
      </c>
      <c r="V64" s="31" t="s">
        <v>323</v>
      </c>
      <c r="W64" s="26" t="s">
        <v>324</v>
      </c>
      <c r="X64" s="26">
        <v>1650297657</v>
      </c>
      <c r="Y64" s="26">
        <v>165001001</v>
      </c>
      <c r="Z64" s="26"/>
      <c r="AA64" s="26" t="s">
        <v>325</v>
      </c>
      <c r="AB64" s="23">
        <v>42400</v>
      </c>
      <c r="AC64" s="18"/>
      <c r="AD64" s="37"/>
      <c r="AE64" s="23"/>
      <c r="AF64" s="21"/>
      <c r="AG64" s="38"/>
      <c r="AH64" s="6">
        <v>46070.22</v>
      </c>
    </row>
    <row r="65" spans="2:34" ht="77.25" thickBot="1">
      <c r="B65" s="3">
        <v>18</v>
      </c>
      <c r="C65" s="25" t="s">
        <v>326</v>
      </c>
      <c r="D65" s="31">
        <v>0</v>
      </c>
      <c r="E65" s="35">
        <v>42047</v>
      </c>
      <c r="F65" s="31" t="s">
        <v>39</v>
      </c>
      <c r="G65" s="31">
        <v>1639031830</v>
      </c>
      <c r="H65" s="31">
        <v>163901001</v>
      </c>
      <c r="I65" s="31"/>
      <c r="J65" s="31" t="s">
        <v>74</v>
      </c>
      <c r="K65" s="31" t="s">
        <v>335</v>
      </c>
      <c r="L65" s="42" t="s">
        <v>336</v>
      </c>
      <c r="M65" s="31" t="s">
        <v>327</v>
      </c>
      <c r="N65" s="35">
        <v>42047</v>
      </c>
      <c r="O65" s="31" t="s">
        <v>328</v>
      </c>
      <c r="P65" s="31" t="s">
        <v>329</v>
      </c>
      <c r="Q65" s="26" t="s">
        <v>321</v>
      </c>
      <c r="R65" s="26" t="s">
        <v>44</v>
      </c>
      <c r="S65" s="26" t="s">
        <v>330</v>
      </c>
      <c r="T65" s="26" t="s">
        <v>69</v>
      </c>
      <c r="U65" s="36">
        <v>1250.34</v>
      </c>
      <c r="V65" s="31" t="s">
        <v>323</v>
      </c>
      <c r="W65" s="26" t="s">
        <v>324</v>
      </c>
      <c r="X65" s="26">
        <v>1650297657</v>
      </c>
      <c r="Y65" s="26">
        <v>165001001</v>
      </c>
      <c r="Z65" s="26"/>
      <c r="AA65" s="26" t="s">
        <v>331</v>
      </c>
      <c r="AB65" s="23">
        <v>42400</v>
      </c>
      <c r="AC65" s="18"/>
      <c r="AD65" s="37"/>
      <c r="AE65" s="23"/>
      <c r="AF65" s="21"/>
      <c r="AG65" s="38"/>
      <c r="AH65" s="6">
        <v>1250.34</v>
      </c>
    </row>
    <row r="66" spans="2:34" ht="90" thickBot="1">
      <c r="B66" s="3">
        <v>19</v>
      </c>
      <c r="C66" s="25" t="s">
        <v>347</v>
      </c>
      <c r="D66" s="122">
        <v>0</v>
      </c>
      <c r="E66" s="125">
        <v>42066</v>
      </c>
      <c r="F66" s="122" t="s">
        <v>337</v>
      </c>
      <c r="G66" s="122">
        <v>1639032262</v>
      </c>
      <c r="H66" s="122">
        <v>163901001</v>
      </c>
      <c r="I66" s="122"/>
      <c r="J66" s="122" t="s">
        <v>74</v>
      </c>
      <c r="K66" s="122" t="s">
        <v>346</v>
      </c>
      <c r="L66" s="128" t="s">
        <v>345</v>
      </c>
      <c r="M66" s="122"/>
      <c r="N66" s="125">
        <v>42066</v>
      </c>
      <c r="O66" s="122">
        <v>4</v>
      </c>
      <c r="P66" s="47" t="s">
        <v>338</v>
      </c>
      <c r="Q66" s="28" t="s">
        <v>42</v>
      </c>
      <c r="R66" s="28" t="s">
        <v>339</v>
      </c>
      <c r="S66" s="28" t="s">
        <v>340</v>
      </c>
      <c r="T66" s="28" t="s">
        <v>69</v>
      </c>
      <c r="U66" s="36">
        <v>154610</v>
      </c>
      <c r="V66" s="47" t="s">
        <v>342</v>
      </c>
      <c r="W66" s="28" t="s">
        <v>343</v>
      </c>
      <c r="X66" s="28">
        <v>1639035143</v>
      </c>
      <c r="Y66" s="28">
        <v>163901001</v>
      </c>
      <c r="Z66" s="28"/>
      <c r="AA66" s="28" t="s">
        <v>344</v>
      </c>
      <c r="AB66" s="23">
        <v>42369</v>
      </c>
      <c r="AC66" s="18"/>
      <c r="AD66" s="37"/>
      <c r="AE66" s="23"/>
      <c r="AF66" s="21"/>
      <c r="AG66" s="38"/>
      <c r="AH66" s="6">
        <v>196525.43</v>
      </c>
    </row>
    <row r="67" spans="4:27" ht="26.25" customHeight="1" thickBot="1">
      <c r="D67" s="124"/>
      <c r="E67" s="127"/>
      <c r="F67" s="124"/>
      <c r="G67" s="124"/>
      <c r="H67" s="124"/>
      <c r="I67" s="124"/>
      <c r="J67" s="124"/>
      <c r="K67" s="124"/>
      <c r="L67" s="129"/>
      <c r="M67" s="124"/>
      <c r="N67" s="127"/>
      <c r="O67" s="124"/>
      <c r="P67" s="31" t="s">
        <v>338</v>
      </c>
      <c r="Q67" s="26" t="s">
        <v>42</v>
      </c>
      <c r="R67" s="26" t="s">
        <v>44</v>
      </c>
      <c r="S67" s="26" t="s">
        <v>341</v>
      </c>
      <c r="T67" s="26" t="s">
        <v>69</v>
      </c>
      <c r="U67" s="36">
        <v>41915.43</v>
      </c>
      <c r="V67" s="32"/>
      <c r="W67" s="33"/>
      <c r="X67" s="33"/>
      <c r="Y67" s="33"/>
      <c r="Z67" s="33"/>
      <c r="AA67" s="34"/>
    </row>
    <row r="68" spans="2:34" ht="102.75" thickBot="1">
      <c r="B68" s="3">
        <v>20</v>
      </c>
      <c r="C68" s="25" t="s">
        <v>348</v>
      </c>
      <c r="D68" s="31">
        <v>0</v>
      </c>
      <c r="E68" s="35">
        <v>42066</v>
      </c>
      <c r="F68" s="31" t="s">
        <v>349</v>
      </c>
      <c r="G68" s="31">
        <v>1639020771</v>
      </c>
      <c r="H68" s="31">
        <v>163901001</v>
      </c>
      <c r="I68" s="31"/>
      <c r="J68" s="31" t="s">
        <v>74</v>
      </c>
      <c r="K68" s="31" t="s">
        <v>354</v>
      </c>
      <c r="L68" s="42" t="s">
        <v>353</v>
      </c>
      <c r="M68" s="31"/>
      <c r="N68" s="35">
        <v>42066</v>
      </c>
      <c r="O68" s="31">
        <v>99</v>
      </c>
      <c r="P68" s="31" t="s">
        <v>350</v>
      </c>
      <c r="Q68" s="26" t="s">
        <v>42</v>
      </c>
      <c r="R68" s="26" t="s">
        <v>339</v>
      </c>
      <c r="S68" s="26" t="s">
        <v>351</v>
      </c>
      <c r="T68" s="26" t="s">
        <v>69</v>
      </c>
      <c r="U68" s="36">
        <v>188003.1</v>
      </c>
      <c r="V68" s="31" t="s">
        <v>167</v>
      </c>
      <c r="W68" s="26" t="s">
        <v>168</v>
      </c>
      <c r="X68" s="26">
        <v>1639037207</v>
      </c>
      <c r="Y68" s="26">
        <v>163901001</v>
      </c>
      <c r="Z68" s="26"/>
      <c r="AA68" s="26" t="s">
        <v>352</v>
      </c>
      <c r="AB68" s="23">
        <v>42369</v>
      </c>
      <c r="AC68" s="18"/>
      <c r="AD68" s="37"/>
      <c r="AE68" s="23"/>
      <c r="AF68" s="21"/>
      <c r="AG68" s="38"/>
      <c r="AH68" s="6">
        <v>188003.1</v>
      </c>
    </row>
    <row r="69" spans="2:34" ht="90" thickBot="1">
      <c r="B69" s="3">
        <v>21</v>
      </c>
      <c r="C69" s="25" t="s">
        <v>355</v>
      </c>
      <c r="D69" s="122">
        <v>0</v>
      </c>
      <c r="E69" s="125">
        <v>42068</v>
      </c>
      <c r="F69" s="122" t="s">
        <v>356</v>
      </c>
      <c r="G69" s="122">
        <v>1639031830</v>
      </c>
      <c r="H69" s="122">
        <v>163901001</v>
      </c>
      <c r="I69" s="122"/>
      <c r="J69" s="122" t="s">
        <v>74</v>
      </c>
      <c r="K69" s="122" t="s">
        <v>366</v>
      </c>
      <c r="L69" s="128" t="s">
        <v>365</v>
      </c>
      <c r="M69" s="122" t="s">
        <v>357</v>
      </c>
      <c r="N69" s="125">
        <v>42066</v>
      </c>
      <c r="O69" s="122">
        <v>4</v>
      </c>
      <c r="P69" s="48" t="s">
        <v>358</v>
      </c>
      <c r="Q69" s="28" t="s">
        <v>359</v>
      </c>
      <c r="R69" s="28" t="s">
        <v>44</v>
      </c>
      <c r="S69" s="28" t="s">
        <v>360</v>
      </c>
      <c r="T69" s="28" t="s">
        <v>69</v>
      </c>
      <c r="U69" s="36">
        <v>79738.86</v>
      </c>
      <c r="V69" s="48" t="s">
        <v>363</v>
      </c>
      <c r="W69" s="28" t="s">
        <v>343</v>
      </c>
      <c r="X69" s="28">
        <v>1639044500</v>
      </c>
      <c r="Y69" s="28">
        <v>163901001</v>
      </c>
      <c r="Z69" s="28"/>
      <c r="AA69" s="28" t="s">
        <v>364</v>
      </c>
      <c r="AB69" s="23">
        <v>42369</v>
      </c>
      <c r="AC69" s="18"/>
      <c r="AD69" s="37"/>
      <c r="AE69" s="23"/>
      <c r="AF69" s="21"/>
      <c r="AG69" s="38"/>
      <c r="AH69" s="6">
        <v>130297.02</v>
      </c>
    </row>
    <row r="70" spans="4:27" ht="51.75" thickBot="1">
      <c r="D70" s="124"/>
      <c r="E70" s="127"/>
      <c r="F70" s="124"/>
      <c r="G70" s="124"/>
      <c r="H70" s="124"/>
      <c r="I70" s="124"/>
      <c r="J70" s="124"/>
      <c r="K70" s="124"/>
      <c r="L70" s="129"/>
      <c r="M70" s="124"/>
      <c r="N70" s="127"/>
      <c r="O70" s="124"/>
      <c r="P70" s="31" t="s">
        <v>361</v>
      </c>
      <c r="Q70" s="26" t="s">
        <v>359</v>
      </c>
      <c r="R70" s="26" t="s">
        <v>44</v>
      </c>
      <c r="S70" s="26" t="s">
        <v>362</v>
      </c>
      <c r="T70" s="26" t="s">
        <v>69</v>
      </c>
      <c r="U70" s="36">
        <v>50558.16</v>
      </c>
      <c r="V70" s="32"/>
      <c r="W70" s="33"/>
      <c r="X70" s="33"/>
      <c r="Y70" s="33"/>
      <c r="Z70" s="33"/>
      <c r="AA70" s="34"/>
    </row>
    <row r="71" spans="2:34" ht="102.75" thickBot="1">
      <c r="B71" s="3">
        <v>22</v>
      </c>
      <c r="C71" s="25" t="s">
        <v>367</v>
      </c>
      <c r="D71" s="122">
        <v>0</v>
      </c>
      <c r="E71" s="125">
        <v>42068</v>
      </c>
      <c r="F71" s="122" t="s">
        <v>356</v>
      </c>
      <c r="G71" s="122">
        <v>1639031830</v>
      </c>
      <c r="H71" s="122">
        <v>163901001</v>
      </c>
      <c r="I71" s="122"/>
      <c r="J71" s="122" t="s">
        <v>74</v>
      </c>
      <c r="K71" s="122" t="s">
        <v>380</v>
      </c>
      <c r="L71" s="128" t="s">
        <v>379</v>
      </c>
      <c r="M71" s="122" t="s">
        <v>368</v>
      </c>
      <c r="N71" s="125">
        <v>42066</v>
      </c>
      <c r="O71" s="122" t="s">
        <v>369</v>
      </c>
      <c r="P71" s="49" t="s">
        <v>370</v>
      </c>
      <c r="Q71" s="28" t="s">
        <v>359</v>
      </c>
      <c r="R71" s="28" t="s">
        <v>44</v>
      </c>
      <c r="S71" s="28" t="s">
        <v>371</v>
      </c>
      <c r="T71" s="28" t="s">
        <v>69</v>
      </c>
      <c r="U71" s="36">
        <v>6999.62</v>
      </c>
      <c r="V71" s="49" t="s">
        <v>376</v>
      </c>
      <c r="W71" s="28" t="s">
        <v>377</v>
      </c>
      <c r="X71" s="28">
        <v>1639035062</v>
      </c>
      <c r="Y71" s="28">
        <v>163901001</v>
      </c>
      <c r="Z71" s="28"/>
      <c r="AA71" s="28" t="s">
        <v>378</v>
      </c>
      <c r="AB71" s="23">
        <v>42369</v>
      </c>
      <c r="AC71" s="18"/>
      <c r="AD71" s="37"/>
      <c r="AE71" s="23"/>
      <c r="AF71" s="21"/>
      <c r="AG71" s="38"/>
      <c r="AH71" s="6">
        <v>461993.55</v>
      </c>
    </row>
    <row r="72" spans="4:27" ht="27.75" customHeight="1" thickBot="1">
      <c r="D72" s="123"/>
      <c r="E72" s="126"/>
      <c r="F72" s="123"/>
      <c r="G72" s="123"/>
      <c r="H72" s="123"/>
      <c r="I72" s="123"/>
      <c r="J72" s="123"/>
      <c r="K72" s="123"/>
      <c r="L72" s="130"/>
      <c r="M72" s="123"/>
      <c r="N72" s="126"/>
      <c r="O72" s="123"/>
      <c r="P72" s="49" t="s">
        <v>372</v>
      </c>
      <c r="Q72" s="28" t="s">
        <v>359</v>
      </c>
      <c r="R72" s="28" t="s">
        <v>44</v>
      </c>
      <c r="S72" s="28" t="s">
        <v>373</v>
      </c>
      <c r="T72" s="28" t="s">
        <v>69</v>
      </c>
      <c r="U72" s="36">
        <v>229998.06</v>
      </c>
      <c r="V72" s="29"/>
      <c r="W72"/>
      <c r="X72"/>
      <c r="AA72" s="30"/>
    </row>
    <row r="73" spans="4:27" ht="27.75" customHeight="1" thickBot="1">
      <c r="D73" s="124"/>
      <c r="E73" s="127"/>
      <c r="F73" s="124"/>
      <c r="G73" s="124"/>
      <c r="H73" s="124"/>
      <c r="I73" s="124"/>
      <c r="J73" s="124"/>
      <c r="K73" s="124"/>
      <c r="L73" s="129"/>
      <c r="M73" s="124"/>
      <c r="N73" s="127"/>
      <c r="O73" s="124"/>
      <c r="P73" s="31" t="s">
        <v>374</v>
      </c>
      <c r="Q73" s="26" t="s">
        <v>359</v>
      </c>
      <c r="R73" s="26" t="s">
        <v>44</v>
      </c>
      <c r="S73" s="26" t="s">
        <v>375</v>
      </c>
      <c r="T73" s="26" t="s">
        <v>69</v>
      </c>
      <c r="U73" s="36">
        <v>224995.87</v>
      </c>
      <c r="V73" s="32"/>
      <c r="W73" s="33"/>
      <c r="X73" s="33"/>
      <c r="Y73" s="33"/>
      <c r="Z73" s="33"/>
      <c r="AA73" s="34"/>
    </row>
    <row r="74" spans="2:34" ht="102.75" thickBot="1">
      <c r="B74" s="3">
        <v>23</v>
      </c>
      <c r="C74" s="25" t="s">
        <v>381</v>
      </c>
      <c r="D74" s="122">
        <v>0</v>
      </c>
      <c r="E74" s="125">
        <v>42068</v>
      </c>
      <c r="F74" s="122" t="s">
        <v>356</v>
      </c>
      <c r="G74" s="122">
        <v>1639031830</v>
      </c>
      <c r="H74" s="122">
        <v>163901001</v>
      </c>
      <c r="I74" s="122"/>
      <c r="J74" s="122" t="s">
        <v>74</v>
      </c>
      <c r="K74" s="122" t="s">
        <v>392</v>
      </c>
      <c r="L74" s="128" t="s">
        <v>391</v>
      </c>
      <c r="M74" s="122" t="s">
        <v>382</v>
      </c>
      <c r="N74" s="125">
        <v>42066</v>
      </c>
      <c r="O74" s="122" t="s">
        <v>383</v>
      </c>
      <c r="P74" s="49" t="s">
        <v>384</v>
      </c>
      <c r="Q74" s="28" t="s">
        <v>359</v>
      </c>
      <c r="R74" s="28" t="s">
        <v>44</v>
      </c>
      <c r="S74" s="28" t="s">
        <v>385</v>
      </c>
      <c r="T74" s="28" t="s">
        <v>69</v>
      </c>
      <c r="U74" s="36">
        <v>300995.96</v>
      </c>
      <c r="V74" s="49" t="s">
        <v>388</v>
      </c>
      <c r="W74" s="28" t="s">
        <v>389</v>
      </c>
      <c r="X74" s="28">
        <v>1639035055</v>
      </c>
      <c r="Y74" s="28">
        <v>163901001</v>
      </c>
      <c r="Z74" s="28" t="s">
        <v>48</v>
      </c>
      <c r="AA74" s="28" t="s">
        <v>390</v>
      </c>
      <c r="AB74" s="23">
        <v>42369</v>
      </c>
      <c r="AC74" s="18"/>
      <c r="AD74" s="37"/>
      <c r="AE74" s="23"/>
      <c r="AF74" s="21"/>
      <c r="AG74" s="38"/>
      <c r="AH74" s="6">
        <v>660982.88</v>
      </c>
    </row>
    <row r="75" spans="4:27" ht="27" customHeight="1" thickBot="1">
      <c r="D75" s="124"/>
      <c r="E75" s="127"/>
      <c r="F75" s="124"/>
      <c r="G75" s="124"/>
      <c r="H75" s="124"/>
      <c r="I75" s="124"/>
      <c r="J75" s="124"/>
      <c r="K75" s="124"/>
      <c r="L75" s="129"/>
      <c r="M75" s="124"/>
      <c r="N75" s="127"/>
      <c r="O75" s="124"/>
      <c r="P75" s="31" t="s">
        <v>386</v>
      </c>
      <c r="Q75" s="26" t="s">
        <v>359</v>
      </c>
      <c r="R75" s="26" t="s">
        <v>44</v>
      </c>
      <c r="S75" s="26" t="s">
        <v>387</v>
      </c>
      <c r="T75" s="26" t="s">
        <v>69</v>
      </c>
      <c r="U75" s="36">
        <v>359986.92</v>
      </c>
      <c r="V75" s="32"/>
      <c r="W75" s="33"/>
      <c r="X75" s="33"/>
      <c r="Y75" s="33"/>
      <c r="Z75" s="33"/>
      <c r="AA75" s="34"/>
    </row>
    <row r="76" spans="2:34" ht="90" thickBot="1">
      <c r="B76" s="3">
        <v>24</v>
      </c>
      <c r="C76" s="25" t="s">
        <v>393</v>
      </c>
      <c r="D76" s="122">
        <v>0</v>
      </c>
      <c r="E76" s="125">
        <v>42075</v>
      </c>
      <c r="F76" s="122" t="s">
        <v>356</v>
      </c>
      <c r="G76" s="122">
        <v>1639031830</v>
      </c>
      <c r="H76" s="122">
        <v>163901001</v>
      </c>
      <c r="I76" s="122"/>
      <c r="J76" s="122" t="s">
        <v>74</v>
      </c>
      <c r="K76" s="122" t="s">
        <v>402</v>
      </c>
      <c r="L76" s="128" t="s">
        <v>403</v>
      </c>
      <c r="M76" s="122" t="s">
        <v>394</v>
      </c>
      <c r="N76" s="125">
        <v>42075</v>
      </c>
      <c r="O76" s="122">
        <v>5</v>
      </c>
      <c r="P76" s="50" t="s">
        <v>395</v>
      </c>
      <c r="Q76" s="28" t="s">
        <v>42</v>
      </c>
      <c r="R76" s="28" t="s">
        <v>44</v>
      </c>
      <c r="S76" s="28" t="s">
        <v>396</v>
      </c>
      <c r="T76" s="28" t="s">
        <v>69</v>
      </c>
      <c r="U76" s="36">
        <v>423156.81</v>
      </c>
      <c r="V76" s="50" t="s">
        <v>342</v>
      </c>
      <c r="W76" s="28" t="s">
        <v>343</v>
      </c>
      <c r="X76" s="28">
        <v>1639035143</v>
      </c>
      <c r="Y76" s="28">
        <v>163901001</v>
      </c>
      <c r="Z76" s="28"/>
      <c r="AA76" s="28" t="s">
        <v>344</v>
      </c>
      <c r="AB76" s="23">
        <v>42369</v>
      </c>
      <c r="AC76" s="18"/>
      <c r="AD76" s="37"/>
      <c r="AE76" s="23"/>
      <c r="AF76" s="21"/>
      <c r="AG76" s="38"/>
      <c r="AH76" s="6">
        <v>1657130.4</v>
      </c>
    </row>
    <row r="77" spans="4:27" ht="32.25" customHeight="1" thickBot="1">
      <c r="D77" s="123"/>
      <c r="E77" s="126"/>
      <c r="F77" s="123"/>
      <c r="G77" s="123"/>
      <c r="H77" s="123"/>
      <c r="I77" s="123"/>
      <c r="J77" s="123"/>
      <c r="K77" s="123"/>
      <c r="L77" s="130"/>
      <c r="M77" s="123"/>
      <c r="N77" s="126"/>
      <c r="O77" s="123"/>
      <c r="P77" s="50" t="s">
        <v>397</v>
      </c>
      <c r="Q77" s="28" t="s">
        <v>42</v>
      </c>
      <c r="R77" s="28" t="s">
        <v>44</v>
      </c>
      <c r="S77" s="28" t="s">
        <v>398</v>
      </c>
      <c r="T77" s="28" t="s">
        <v>69</v>
      </c>
      <c r="U77" s="36">
        <v>503757.49</v>
      </c>
      <c r="V77" s="29"/>
      <c r="W77"/>
      <c r="X77"/>
      <c r="AA77" s="30"/>
    </row>
    <row r="78" spans="4:27" ht="29.25" customHeight="1" thickBot="1">
      <c r="D78" s="123"/>
      <c r="E78" s="126"/>
      <c r="F78" s="123"/>
      <c r="G78" s="123"/>
      <c r="H78" s="123"/>
      <c r="I78" s="123"/>
      <c r="J78" s="123"/>
      <c r="K78" s="123"/>
      <c r="L78" s="130"/>
      <c r="M78" s="123"/>
      <c r="N78" s="126"/>
      <c r="O78" s="123"/>
      <c r="P78" s="50" t="s">
        <v>399</v>
      </c>
      <c r="Q78" s="28" t="s">
        <v>42</v>
      </c>
      <c r="R78" s="28" t="s">
        <v>44</v>
      </c>
      <c r="S78" s="28" t="s">
        <v>400</v>
      </c>
      <c r="T78" s="28" t="s">
        <v>69</v>
      </c>
      <c r="U78" s="36">
        <v>545348.41</v>
      </c>
      <c r="V78" s="29"/>
      <c r="W78"/>
      <c r="X78"/>
      <c r="AA78" s="30"/>
    </row>
    <row r="79" spans="4:27" ht="39" customHeight="1" thickBot="1">
      <c r="D79" s="124"/>
      <c r="E79" s="127"/>
      <c r="F79" s="124"/>
      <c r="G79" s="124"/>
      <c r="H79" s="124"/>
      <c r="I79" s="124"/>
      <c r="J79" s="124"/>
      <c r="K79" s="124"/>
      <c r="L79" s="129"/>
      <c r="M79" s="124"/>
      <c r="N79" s="127"/>
      <c r="O79" s="124"/>
      <c r="P79" s="31" t="s">
        <v>395</v>
      </c>
      <c r="Q79" s="26" t="s">
        <v>42</v>
      </c>
      <c r="R79" s="26" t="s">
        <v>44</v>
      </c>
      <c r="S79" s="26" t="s">
        <v>401</v>
      </c>
      <c r="T79" s="26" t="s">
        <v>69</v>
      </c>
      <c r="U79" s="36">
        <v>184867.69</v>
      </c>
      <c r="V79" s="32"/>
      <c r="W79" s="33"/>
      <c r="X79" s="33"/>
      <c r="Y79" s="33"/>
      <c r="Z79" s="33"/>
      <c r="AA79" s="34"/>
    </row>
    <row r="80" spans="2:34" ht="58.5" customHeight="1" thickBot="1">
      <c r="B80" s="3">
        <v>25</v>
      </c>
      <c r="C80" s="25" t="s">
        <v>404</v>
      </c>
      <c r="D80" s="122">
        <v>0</v>
      </c>
      <c r="E80" s="125">
        <v>42075</v>
      </c>
      <c r="F80" s="122" t="s">
        <v>356</v>
      </c>
      <c r="G80" s="122">
        <v>1639031830</v>
      </c>
      <c r="H80" s="122">
        <v>163901001</v>
      </c>
      <c r="I80" s="122"/>
      <c r="J80" s="122" t="s">
        <v>74</v>
      </c>
      <c r="K80" s="122" t="s">
        <v>412</v>
      </c>
      <c r="L80" s="128" t="s">
        <v>413</v>
      </c>
      <c r="M80" s="122" t="s">
        <v>405</v>
      </c>
      <c r="N80" s="125">
        <v>42075</v>
      </c>
      <c r="O80" s="122">
        <v>19</v>
      </c>
      <c r="P80" s="50" t="s">
        <v>372</v>
      </c>
      <c r="Q80" s="28" t="s">
        <v>359</v>
      </c>
      <c r="R80" s="28" t="s">
        <v>44</v>
      </c>
      <c r="S80" s="28" t="s">
        <v>406</v>
      </c>
      <c r="T80" s="28" t="s">
        <v>69</v>
      </c>
      <c r="U80" s="36">
        <v>219916.62</v>
      </c>
      <c r="V80" s="50" t="s">
        <v>411</v>
      </c>
      <c r="W80" s="28" t="s">
        <v>343</v>
      </c>
      <c r="X80" s="28">
        <v>1639046811</v>
      </c>
      <c r="Y80" s="28">
        <v>163901001</v>
      </c>
      <c r="Z80" s="28"/>
      <c r="AA80" s="28" t="s">
        <v>344</v>
      </c>
      <c r="AB80" s="23">
        <v>42369</v>
      </c>
      <c r="AC80" s="18"/>
      <c r="AD80" s="37"/>
      <c r="AE80" s="23"/>
      <c r="AF80" s="21"/>
      <c r="AG80" s="38"/>
      <c r="AH80" s="6">
        <v>630715.71</v>
      </c>
    </row>
    <row r="81" spans="4:27" ht="28.5" customHeight="1" thickBot="1">
      <c r="D81" s="123"/>
      <c r="E81" s="126"/>
      <c r="F81" s="123"/>
      <c r="G81" s="123"/>
      <c r="H81" s="123"/>
      <c r="I81" s="123"/>
      <c r="J81" s="123"/>
      <c r="K81" s="123"/>
      <c r="L81" s="130"/>
      <c r="M81" s="123"/>
      <c r="N81" s="126"/>
      <c r="O81" s="123"/>
      <c r="P81" s="50" t="s">
        <v>374</v>
      </c>
      <c r="Q81" s="28" t="s">
        <v>359</v>
      </c>
      <c r="R81" s="28" t="s">
        <v>44</v>
      </c>
      <c r="S81" s="28" t="s">
        <v>407</v>
      </c>
      <c r="T81" s="28" t="s">
        <v>69</v>
      </c>
      <c r="U81" s="36">
        <v>356010.77</v>
      </c>
      <c r="V81" s="29"/>
      <c r="W81"/>
      <c r="X81"/>
      <c r="AA81" s="30"/>
    </row>
    <row r="82" spans="4:27" ht="27.75" customHeight="1" thickBot="1">
      <c r="D82" s="123"/>
      <c r="E82" s="126"/>
      <c r="F82" s="123"/>
      <c r="G82" s="123"/>
      <c r="H82" s="123"/>
      <c r="I82" s="123"/>
      <c r="J82" s="123"/>
      <c r="K82" s="123"/>
      <c r="L82" s="130"/>
      <c r="M82" s="123"/>
      <c r="N82" s="126"/>
      <c r="O82" s="123"/>
      <c r="P82" s="50" t="s">
        <v>372</v>
      </c>
      <c r="Q82" s="28" t="s">
        <v>359</v>
      </c>
      <c r="R82" s="28" t="s">
        <v>44</v>
      </c>
      <c r="S82" s="28" t="s">
        <v>408</v>
      </c>
      <c r="T82" s="28" t="s">
        <v>69</v>
      </c>
      <c r="U82" s="36">
        <v>51834.66</v>
      </c>
      <c r="V82" s="29"/>
      <c r="W82"/>
      <c r="X82"/>
      <c r="AA82" s="30"/>
    </row>
    <row r="83" spans="4:27" ht="51.75" customHeight="1" thickBot="1">
      <c r="D83" s="124"/>
      <c r="E83" s="127"/>
      <c r="F83" s="124"/>
      <c r="G83" s="124"/>
      <c r="H83" s="124"/>
      <c r="I83" s="124"/>
      <c r="J83" s="124"/>
      <c r="K83" s="124"/>
      <c r="L83" s="129"/>
      <c r="M83" s="124"/>
      <c r="N83" s="127"/>
      <c r="O83" s="124"/>
      <c r="P83" s="31" t="s">
        <v>409</v>
      </c>
      <c r="Q83" s="26" t="s">
        <v>359</v>
      </c>
      <c r="R83" s="26" t="s">
        <v>44</v>
      </c>
      <c r="S83" s="26" t="s">
        <v>410</v>
      </c>
      <c r="T83" s="26" t="s">
        <v>69</v>
      </c>
      <c r="U83" s="36">
        <v>2953.66</v>
      </c>
      <c r="V83" s="32"/>
      <c r="W83" s="33"/>
      <c r="X83" s="33"/>
      <c r="Y83" s="33"/>
      <c r="Z83" s="33"/>
      <c r="AA83" s="34"/>
    </row>
    <row r="84" spans="2:37" ht="141" thickBot="1">
      <c r="B84" s="3">
        <v>26</v>
      </c>
      <c r="C84" s="25" t="s">
        <v>414</v>
      </c>
      <c r="D84" s="31">
        <v>0</v>
      </c>
      <c r="E84" s="35">
        <v>42094</v>
      </c>
      <c r="F84" s="31" t="s">
        <v>415</v>
      </c>
      <c r="G84" s="31">
        <v>1639033393</v>
      </c>
      <c r="H84" s="31">
        <v>163901001</v>
      </c>
      <c r="I84" s="31"/>
      <c r="J84" s="31" t="s">
        <v>71</v>
      </c>
      <c r="K84" s="31" t="s">
        <v>427</v>
      </c>
      <c r="L84" s="42" t="s">
        <v>426</v>
      </c>
      <c r="M84" s="31" t="s">
        <v>416</v>
      </c>
      <c r="N84" s="35">
        <v>42093</v>
      </c>
      <c r="O84" s="31" t="s">
        <v>417</v>
      </c>
      <c r="P84" s="31" t="s">
        <v>418</v>
      </c>
      <c r="Q84" s="26" t="s">
        <v>419</v>
      </c>
      <c r="R84" s="26" t="s">
        <v>420</v>
      </c>
      <c r="S84" s="26" t="s">
        <v>421</v>
      </c>
      <c r="T84" s="26" t="s">
        <v>422</v>
      </c>
      <c r="U84" s="36">
        <v>97802.7</v>
      </c>
      <c r="V84" s="25" t="s">
        <v>423</v>
      </c>
      <c r="W84" s="26" t="s">
        <v>424</v>
      </c>
      <c r="X84" s="26">
        <v>1658111150</v>
      </c>
      <c r="Y84" s="26">
        <v>165801001</v>
      </c>
      <c r="Z84" s="26" t="s">
        <v>48</v>
      </c>
      <c r="AA84" s="26" t="s">
        <v>425</v>
      </c>
      <c r="AB84" s="23">
        <v>42369</v>
      </c>
      <c r="AC84" s="18"/>
      <c r="AD84" s="37"/>
      <c r="AE84" s="23"/>
      <c r="AF84" s="21"/>
      <c r="AG84" s="38"/>
      <c r="AH84" s="6">
        <v>97802.7</v>
      </c>
      <c r="AI84" s="40">
        <v>1</v>
      </c>
      <c r="AJ84" s="41"/>
      <c r="AK84" s="40"/>
    </row>
    <row r="85" spans="2:37" ht="105" customHeight="1" thickBot="1">
      <c r="B85" s="3">
        <v>27</v>
      </c>
      <c r="C85" s="25" t="s">
        <v>439</v>
      </c>
      <c r="D85" s="31">
        <v>0</v>
      </c>
      <c r="E85" s="35">
        <v>42100</v>
      </c>
      <c r="F85" s="31" t="s">
        <v>356</v>
      </c>
      <c r="G85" s="31">
        <v>1639031830</v>
      </c>
      <c r="H85" s="31">
        <v>163901001</v>
      </c>
      <c r="I85" s="31"/>
      <c r="J85" s="31" t="s">
        <v>430</v>
      </c>
      <c r="K85" s="31" t="s">
        <v>438</v>
      </c>
      <c r="L85" s="31" t="s">
        <v>431</v>
      </c>
      <c r="M85" s="31" t="s">
        <v>432</v>
      </c>
      <c r="N85" s="35">
        <v>42096</v>
      </c>
      <c r="O85" s="31">
        <v>2</v>
      </c>
      <c r="P85" s="31" t="s">
        <v>433</v>
      </c>
      <c r="Q85" s="26" t="s">
        <v>434</v>
      </c>
      <c r="R85" s="26" t="s">
        <v>44</v>
      </c>
      <c r="S85" s="26" t="s">
        <v>435</v>
      </c>
      <c r="T85" s="26" t="s">
        <v>69</v>
      </c>
      <c r="U85" s="36">
        <v>256280</v>
      </c>
      <c r="V85" s="25" t="s">
        <v>440</v>
      </c>
      <c r="W85" s="26" t="s">
        <v>436</v>
      </c>
      <c r="X85" s="53">
        <v>165025090782</v>
      </c>
      <c r="Y85" s="26"/>
      <c r="Z85" s="26"/>
      <c r="AA85" s="26" t="s">
        <v>437</v>
      </c>
      <c r="AB85" s="23">
        <v>42369</v>
      </c>
      <c r="AC85" s="18"/>
      <c r="AD85" s="37"/>
      <c r="AE85" s="23"/>
      <c r="AF85" s="21"/>
      <c r="AG85" s="38"/>
      <c r="AH85" s="6">
        <v>310045.03</v>
      </c>
      <c r="AI85" s="40">
        <v>4</v>
      </c>
      <c r="AJ85" s="41"/>
      <c r="AK85" s="40">
        <v>3</v>
      </c>
    </row>
    <row r="86" spans="2:36" ht="90.75" customHeight="1" thickBot="1">
      <c r="B86" s="3">
        <v>28</v>
      </c>
      <c r="C86" s="25" t="s">
        <v>441</v>
      </c>
      <c r="D86" s="122">
        <v>0</v>
      </c>
      <c r="E86" s="125">
        <v>42108</v>
      </c>
      <c r="F86" s="122" t="s">
        <v>356</v>
      </c>
      <c r="G86" s="122">
        <v>1639031830</v>
      </c>
      <c r="H86" s="122">
        <v>163901001</v>
      </c>
      <c r="I86" s="122"/>
      <c r="J86" s="122" t="s">
        <v>71</v>
      </c>
      <c r="K86" s="122" t="s">
        <v>474</v>
      </c>
      <c r="L86" s="128" t="s">
        <v>473</v>
      </c>
      <c r="M86" s="122" t="s">
        <v>442</v>
      </c>
      <c r="N86" s="125">
        <v>42107</v>
      </c>
      <c r="O86" s="122" t="s">
        <v>443</v>
      </c>
      <c r="P86" s="52" t="s">
        <v>444</v>
      </c>
      <c r="Q86" s="28" t="s">
        <v>445</v>
      </c>
      <c r="R86" s="28" t="s">
        <v>40</v>
      </c>
      <c r="S86" s="28" t="s">
        <v>446</v>
      </c>
      <c r="T86" s="28" t="s">
        <v>447</v>
      </c>
      <c r="U86" s="36">
        <v>66.52</v>
      </c>
      <c r="V86" s="52" t="s">
        <v>470</v>
      </c>
      <c r="W86" s="28" t="s">
        <v>471</v>
      </c>
      <c r="X86" s="28">
        <v>7726631320</v>
      </c>
      <c r="Y86" s="28">
        <v>772601001</v>
      </c>
      <c r="Z86" s="28" t="s">
        <v>48</v>
      </c>
      <c r="AA86" s="28" t="s">
        <v>472</v>
      </c>
      <c r="AB86" s="23">
        <v>42185</v>
      </c>
      <c r="AC86" s="55">
        <v>42117</v>
      </c>
      <c r="AD86" s="37"/>
      <c r="AE86" s="23"/>
      <c r="AF86" s="21"/>
      <c r="AG86" s="38"/>
      <c r="AH86" s="6">
        <v>33366</v>
      </c>
      <c r="AI86" s="10">
        <v>3</v>
      </c>
      <c r="AJ86" s="11">
        <v>1</v>
      </c>
    </row>
    <row r="87" spans="4:29" ht="15.75" customHeight="1" thickBot="1">
      <c r="D87" s="123"/>
      <c r="E87" s="126"/>
      <c r="F87" s="123"/>
      <c r="G87" s="123"/>
      <c r="H87" s="123"/>
      <c r="I87" s="123"/>
      <c r="J87" s="123"/>
      <c r="K87" s="123"/>
      <c r="L87" s="130"/>
      <c r="M87" s="123"/>
      <c r="N87" s="126"/>
      <c r="O87" s="123"/>
      <c r="P87" s="52" t="s">
        <v>448</v>
      </c>
      <c r="Q87" s="28" t="s">
        <v>449</v>
      </c>
      <c r="R87" s="28" t="s">
        <v>40</v>
      </c>
      <c r="S87" s="28" t="s">
        <v>450</v>
      </c>
      <c r="T87" s="28" t="s">
        <v>451</v>
      </c>
      <c r="U87" s="36">
        <v>26850</v>
      </c>
      <c r="V87" s="29"/>
      <c r="W87"/>
      <c r="X87"/>
      <c r="AA87" s="30"/>
      <c r="AC87" s="24"/>
    </row>
    <row r="88" spans="4:29" ht="13.5" customHeight="1" thickBot="1">
      <c r="D88" s="123"/>
      <c r="E88" s="126"/>
      <c r="F88" s="123"/>
      <c r="G88" s="123"/>
      <c r="H88" s="123"/>
      <c r="I88" s="123"/>
      <c r="J88" s="123"/>
      <c r="K88" s="123"/>
      <c r="L88" s="130"/>
      <c r="M88" s="123"/>
      <c r="N88" s="126"/>
      <c r="O88" s="123"/>
      <c r="P88" s="52" t="s">
        <v>452</v>
      </c>
      <c r="Q88" s="28" t="s">
        <v>453</v>
      </c>
      <c r="R88" s="28" t="s">
        <v>40</v>
      </c>
      <c r="S88" s="54">
        <v>42190</v>
      </c>
      <c r="T88" s="28" t="s">
        <v>451</v>
      </c>
      <c r="U88" s="36">
        <v>760.5</v>
      </c>
      <c r="V88" s="29"/>
      <c r="W88"/>
      <c r="X88"/>
      <c r="AA88" s="30"/>
      <c r="AC88" s="24"/>
    </row>
    <row r="89" spans="4:29" ht="14.25" customHeight="1" thickBot="1">
      <c r="D89" s="123"/>
      <c r="E89" s="126"/>
      <c r="F89" s="123"/>
      <c r="G89" s="123"/>
      <c r="H89" s="123"/>
      <c r="I89" s="123"/>
      <c r="J89" s="123"/>
      <c r="K89" s="123"/>
      <c r="L89" s="130"/>
      <c r="M89" s="123"/>
      <c r="N89" s="126"/>
      <c r="O89" s="123"/>
      <c r="P89" s="52" t="s">
        <v>454</v>
      </c>
      <c r="Q89" s="28" t="s">
        <v>455</v>
      </c>
      <c r="R89" s="28" t="s">
        <v>40</v>
      </c>
      <c r="S89" s="46">
        <v>19268</v>
      </c>
      <c r="T89" s="28" t="s">
        <v>456</v>
      </c>
      <c r="U89" s="36">
        <v>105.2</v>
      </c>
      <c r="V89" s="29"/>
      <c r="W89"/>
      <c r="X89"/>
      <c r="AA89" s="30"/>
      <c r="AC89" s="24"/>
    </row>
    <row r="90" spans="4:29" ht="14.25" customHeight="1" thickBot="1">
      <c r="D90" s="123"/>
      <c r="E90" s="126"/>
      <c r="F90" s="123"/>
      <c r="G90" s="123"/>
      <c r="H90" s="123"/>
      <c r="I90" s="123"/>
      <c r="J90" s="123"/>
      <c r="K90" s="123"/>
      <c r="L90" s="130"/>
      <c r="M90" s="123"/>
      <c r="N90" s="126"/>
      <c r="O90" s="123"/>
      <c r="P90" s="52" t="s">
        <v>457</v>
      </c>
      <c r="Q90" s="28" t="s">
        <v>458</v>
      </c>
      <c r="R90" s="28" t="s">
        <v>40</v>
      </c>
      <c r="S90" s="46">
        <v>25873</v>
      </c>
      <c r="T90" s="28" t="s">
        <v>51</v>
      </c>
      <c r="U90" s="36">
        <v>585</v>
      </c>
      <c r="V90" s="29"/>
      <c r="W90"/>
      <c r="X90"/>
      <c r="AA90" s="30"/>
      <c r="AC90" s="24"/>
    </row>
    <row r="91" spans="4:29" ht="13.5" customHeight="1" thickBot="1">
      <c r="D91" s="123"/>
      <c r="E91" s="126"/>
      <c r="F91" s="123"/>
      <c r="G91" s="123"/>
      <c r="H91" s="123"/>
      <c r="I91" s="123"/>
      <c r="J91" s="123"/>
      <c r="K91" s="123"/>
      <c r="L91" s="130"/>
      <c r="M91" s="123"/>
      <c r="N91" s="126"/>
      <c r="O91" s="123"/>
      <c r="P91" s="52" t="s">
        <v>459</v>
      </c>
      <c r="Q91" s="28" t="s">
        <v>460</v>
      </c>
      <c r="R91" s="28" t="s">
        <v>40</v>
      </c>
      <c r="S91" s="28" t="s">
        <v>461</v>
      </c>
      <c r="T91" s="28" t="s">
        <v>456</v>
      </c>
      <c r="U91" s="36">
        <v>228.6</v>
      </c>
      <c r="V91" s="29"/>
      <c r="W91"/>
      <c r="X91"/>
      <c r="AA91" s="30"/>
      <c r="AC91" s="24"/>
    </row>
    <row r="92" spans="4:29" ht="15.75" customHeight="1" thickBot="1">
      <c r="D92" s="123"/>
      <c r="E92" s="126"/>
      <c r="F92" s="123"/>
      <c r="G92" s="123"/>
      <c r="H92" s="123"/>
      <c r="I92" s="123"/>
      <c r="J92" s="123"/>
      <c r="K92" s="123"/>
      <c r="L92" s="130"/>
      <c r="M92" s="123"/>
      <c r="N92" s="126"/>
      <c r="O92" s="123"/>
      <c r="P92" s="52" t="s">
        <v>462</v>
      </c>
      <c r="Q92" s="28" t="s">
        <v>463</v>
      </c>
      <c r="R92" s="28" t="s">
        <v>40</v>
      </c>
      <c r="S92" s="28" t="s">
        <v>464</v>
      </c>
      <c r="T92" s="28" t="s">
        <v>465</v>
      </c>
      <c r="U92" s="36">
        <v>369.4</v>
      </c>
      <c r="V92" s="29"/>
      <c r="W92"/>
      <c r="X92"/>
      <c r="AA92" s="30"/>
      <c r="AC92" s="24"/>
    </row>
    <row r="93" spans="4:29" ht="14.25" customHeight="1" thickBot="1">
      <c r="D93" s="123"/>
      <c r="E93" s="126"/>
      <c r="F93" s="123"/>
      <c r="G93" s="123"/>
      <c r="H93" s="123"/>
      <c r="I93" s="123"/>
      <c r="J93" s="123"/>
      <c r="K93" s="123"/>
      <c r="L93" s="130"/>
      <c r="M93" s="123"/>
      <c r="N93" s="126"/>
      <c r="O93" s="123"/>
      <c r="P93" s="52" t="s">
        <v>466</v>
      </c>
      <c r="Q93" s="28" t="s">
        <v>467</v>
      </c>
      <c r="R93" s="28" t="s">
        <v>40</v>
      </c>
      <c r="S93" s="28" t="s">
        <v>468</v>
      </c>
      <c r="T93" s="28" t="s">
        <v>456</v>
      </c>
      <c r="U93" s="36">
        <v>682.3</v>
      </c>
      <c r="V93" s="29"/>
      <c r="W93"/>
      <c r="X93"/>
      <c r="AA93" s="30"/>
      <c r="AC93" s="24"/>
    </row>
    <row r="94" spans="4:29" ht="13.5" customHeight="1" thickBot="1">
      <c r="D94" s="124"/>
      <c r="E94" s="127"/>
      <c r="F94" s="124"/>
      <c r="G94" s="124"/>
      <c r="H94" s="124"/>
      <c r="I94" s="124"/>
      <c r="J94" s="124"/>
      <c r="K94" s="124"/>
      <c r="L94" s="129"/>
      <c r="M94" s="124"/>
      <c r="N94" s="127"/>
      <c r="O94" s="124"/>
      <c r="P94" s="31" t="s">
        <v>444</v>
      </c>
      <c r="Q94" s="26" t="s">
        <v>445</v>
      </c>
      <c r="R94" s="26" t="s">
        <v>40</v>
      </c>
      <c r="S94" s="26" t="s">
        <v>469</v>
      </c>
      <c r="T94" s="26" t="s">
        <v>69</v>
      </c>
      <c r="U94" s="36">
        <v>16.65</v>
      </c>
      <c r="V94" s="32"/>
      <c r="W94" s="33"/>
      <c r="X94" s="33"/>
      <c r="Y94" s="33"/>
      <c r="Z94" s="33"/>
      <c r="AA94" s="34"/>
      <c r="AC94" s="24"/>
    </row>
    <row r="95" spans="1:35" ht="204.75" thickBot="1">
      <c r="A95" s="56" t="s">
        <v>486</v>
      </c>
      <c r="B95" s="3">
        <v>29</v>
      </c>
      <c r="C95" s="25" t="s">
        <v>484</v>
      </c>
      <c r="D95" s="31">
        <v>0</v>
      </c>
      <c r="E95" s="35">
        <v>42121</v>
      </c>
      <c r="F95" s="31" t="s">
        <v>356</v>
      </c>
      <c r="G95" s="31">
        <v>1639031830</v>
      </c>
      <c r="H95" s="31">
        <v>163901001</v>
      </c>
      <c r="I95" s="31"/>
      <c r="J95" s="31" t="s">
        <v>71</v>
      </c>
      <c r="K95" s="56" t="s">
        <v>485</v>
      </c>
      <c r="L95" s="57" t="s">
        <v>483</v>
      </c>
      <c r="M95" s="56" t="s">
        <v>475</v>
      </c>
      <c r="N95" s="35">
        <v>42118</v>
      </c>
      <c r="O95" s="31" t="s">
        <v>476</v>
      </c>
      <c r="P95" s="31" t="s">
        <v>477</v>
      </c>
      <c r="Q95" s="26" t="s">
        <v>478</v>
      </c>
      <c r="R95" s="26" t="s">
        <v>44</v>
      </c>
      <c r="S95" s="26" t="s">
        <v>479</v>
      </c>
      <c r="T95" s="26" t="s">
        <v>69</v>
      </c>
      <c r="U95" s="36">
        <v>12935000</v>
      </c>
      <c r="V95" s="31" t="s">
        <v>480</v>
      </c>
      <c r="W95" s="26" t="s">
        <v>481</v>
      </c>
      <c r="X95" s="26">
        <v>1660110241</v>
      </c>
      <c r="Y95" s="26">
        <v>168150001</v>
      </c>
      <c r="Z95" s="26"/>
      <c r="AA95" s="26" t="s">
        <v>482</v>
      </c>
      <c r="AB95" s="23">
        <v>42400</v>
      </c>
      <c r="AC95" s="18"/>
      <c r="AD95" s="37"/>
      <c r="AE95" s="23"/>
      <c r="AF95" s="21"/>
      <c r="AG95" s="38"/>
      <c r="AH95" s="6">
        <v>13000000</v>
      </c>
      <c r="AI95" s="10">
        <v>2</v>
      </c>
    </row>
    <row r="96" spans="2:35" ht="179.25" thickBot="1">
      <c r="B96" s="3">
        <v>30</v>
      </c>
      <c r="C96" s="25" t="s">
        <v>487</v>
      </c>
      <c r="D96" s="31">
        <v>0</v>
      </c>
      <c r="E96" s="35">
        <v>42130</v>
      </c>
      <c r="F96" s="31" t="s">
        <v>356</v>
      </c>
      <c r="G96" s="31">
        <v>1639031830</v>
      </c>
      <c r="H96" s="31">
        <v>163901001</v>
      </c>
      <c r="I96" s="31"/>
      <c r="J96" s="31" t="s">
        <v>71</v>
      </c>
      <c r="K96" s="31" t="s">
        <v>494</v>
      </c>
      <c r="L96" s="42" t="s">
        <v>493</v>
      </c>
      <c r="M96" s="31" t="s">
        <v>488</v>
      </c>
      <c r="N96" s="35">
        <v>42130</v>
      </c>
      <c r="O96" s="31" t="s">
        <v>489</v>
      </c>
      <c r="P96" s="31" t="s">
        <v>490</v>
      </c>
      <c r="Q96" s="26" t="s">
        <v>82</v>
      </c>
      <c r="R96" s="26" t="s">
        <v>55</v>
      </c>
      <c r="S96" s="26" t="s">
        <v>491</v>
      </c>
      <c r="T96" s="26" t="s">
        <v>492</v>
      </c>
      <c r="U96" s="36">
        <v>148975.2</v>
      </c>
      <c r="V96" s="31" t="s">
        <v>72</v>
      </c>
      <c r="W96" s="26" t="s">
        <v>57</v>
      </c>
      <c r="X96" s="26">
        <v>1644040195</v>
      </c>
      <c r="Y96" s="26">
        <v>163943001</v>
      </c>
      <c r="Z96" s="26"/>
      <c r="AA96" s="26" t="s">
        <v>58</v>
      </c>
      <c r="AB96" s="23">
        <v>42247</v>
      </c>
      <c r="AC96" s="18"/>
      <c r="AD96" s="37"/>
      <c r="AE96" s="23"/>
      <c r="AF96" s="21"/>
      <c r="AG96" s="38"/>
      <c r="AH96" s="6">
        <v>174240</v>
      </c>
      <c r="AI96" s="10">
        <v>3</v>
      </c>
    </row>
    <row r="97" spans="2:37" ht="127.5" customHeight="1" thickBot="1">
      <c r="B97" s="3">
        <v>31</v>
      </c>
      <c r="C97" s="25" t="s">
        <v>496</v>
      </c>
      <c r="D97" s="31">
        <v>0</v>
      </c>
      <c r="E97" s="35">
        <v>42138</v>
      </c>
      <c r="F97" s="31" t="s">
        <v>356</v>
      </c>
      <c r="G97" s="31">
        <v>1639031830</v>
      </c>
      <c r="H97" s="31">
        <v>163901001</v>
      </c>
      <c r="I97" s="31"/>
      <c r="J97" s="31" t="s">
        <v>71</v>
      </c>
      <c r="K97" s="25" t="s">
        <v>506</v>
      </c>
      <c r="L97" s="31" t="s">
        <v>497</v>
      </c>
      <c r="M97" s="31" t="s">
        <v>498</v>
      </c>
      <c r="N97" s="35">
        <v>42138</v>
      </c>
      <c r="O97" s="31" t="s">
        <v>499</v>
      </c>
      <c r="P97" s="31" t="s">
        <v>500</v>
      </c>
      <c r="Q97" s="26" t="s">
        <v>501</v>
      </c>
      <c r="R97" s="26" t="s">
        <v>44</v>
      </c>
      <c r="S97" s="26" t="s">
        <v>502</v>
      </c>
      <c r="T97" s="26" t="s">
        <v>69</v>
      </c>
      <c r="U97" s="36">
        <v>451000.03</v>
      </c>
      <c r="V97" s="31" t="s">
        <v>503</v>
      </c>
      <c r="W97" s="26" t="s">
        <v>504</v>
      </c>
      <c r="X97" s="26">
        <v>1660077474</v>
      </c>
      <c r="Y97" s="26">
        <v>166001001</v>
      </c>
      <c r="Z97" s="26"/>
      <c r="AA97" s="26" t="s">
        <v>505</v>
      </c>
      <c r="AB97" s="23">
        <v>42369</v>
      </c>
      <c r="AC97" s="18"/>
      <c r="AD97" s="37"/>
      <c r="AE97" s="23"/>
      <c r="AF97" s="21"/>
      <c r="AG97" s="38"/>
      <c r="AH97" s="6">
        <v>451000.03</v>
      </c>
      <c r="AI97" s="40">
        <v>1</v>
      </c>
      <c r="AJ97" s="41"/>
      <c r="AK97" s="40"/>
    </row>
    <row r="98" spans="2:35" ht="117" customHeight="1" thickBot="1">
      <c r="B98" s="3">
        <v>32</v>
      </c>
      <c r="C98" s="25" t="s">
        <v>507</v>
      </c>
      <c r="D98" s="31">
        <v>0</v>
      </c>
      <c r="E98" s="35">
        <v>42156</v>
      </c>
      <c r="F98" s="31" t="s">
        <v>356</v>
      </c>
      <c r="G98" s="31">
        <v>1639031830</v>
      </c>
      <c r="H98" s="31">
        <v>163901001</v>
      </c>
      <c r="I98" s="31"/>
      <c r="J98" s="31" t="s">
        <v>430</v>
      </c>
      <c r="K98" s="25" t="s">
        <v>515</v>
      </c>
      <c r="L98" s="35">
        <v>42146</v>
      </c>
      <c r="M98" s="31" t="s">
        <v>508</v>
      </c>
      <c r="N98" s="35">
        <v>42156</v>
      </c>
      <c r="O98" s="31">
        <v>5</v>
      </c>
      <c r="P98" s="31" t="s">
        <v>509</v>
      </c>
      <c r="Q98" s="26" t="s">
        <v>510</v>
      </c>
      <c r="R98" s="26" t="s">
        <v>44</v>
      </c>
      <c r="S98" s="26" t="s">
        <v>511</v>
      </c>
      <c r="T98" s="26" t="s">
        <v>69</v>
      </c>
      <c r="U98" s="36">
        <v>184600</v>
      </c>
      <c r="V98" s="25" t="s">
        <v>514</v>
      </c>
      <c r="W98" s="26" t="s">
        <v>512</v>
      </c>
      <c r="X98" s="53">
        <v>165001523902</v>
      </c>
      <c r="Y98" s="26"/>
      <c r="Z98" s="26"/>
      <c r="AA98" s="26" t="s">
        <v>513</v>
      </c>
      <c r="AB98" s="23">
        <v>42369</v>
      </c>
      <c r="AC98" s="18"/>
      <c r="AD98" s="37"/>
      <c r="AE98" s="23"/>
      <c r="AF98" s="21"/>
      <c r="AG98" s="38"/>
      <c r="AH98" s="6">
        <v>184600</v>
      </c>
      <c r="AI98" s="10">
        <v>2</v>
      </c>
    </row>
    <row r="99" spans="2:37" ht="79.5" customHeight="1" thickBot="1">
      <c r="B99" s="3">
        <v>33</v>
      </c>
      <c r="C99" s="25" t="s">
        <v>518</v>
      </c>
      <c r="D99" s="122">
        <v>0</v>
      </c>
      <c r="E99" s="125">
        <v>42163</v>
      </c>
      <c r="F99" s="122" t="s">
        <v>356</v>
      </c>
      <c r="G99" s="122">
        <v>1639031830</v>
      </c>
      <c r="H99" s="122">
        <v>163901001</v>
      </c>
      <c r="I99" s="122"/>
      <c r="J99" s="122" t="s">
        <v>71</v>
      </c>
      <c r="K99" s="122" t="s">
        <v>540</v>
      </c>
      <c r="L99" s="125">
        <v>42146</v>
      </c>
      <c r="M99" s="122" t="s">
        <v>519</v>
      </c>
      <c r="N99" s="125">
        <v>42160</v>
      </c>
      <c r="O99" s="122" t="s">
        <v>520</v>
      </c>
      <c r="P99" s="59" t="s">
        <v>521</v>
      </c>
      <c r="Q99" s="28" t="s">
        <v>522</v>
      </c>
      <c r="R99" s="28" t="s">
        <v>40</v>
      </c>
      <c r="S99" s="28" t="s">
        <v>523</v>
      </c>
      <c r="T99" s="28" t="s">
        <v>524</v>
      </c>
      <c r="U99" s="36">
        <v>7445.6</v>
      </c>
      <c r="V99" s="59" t="s">
        <v>537</v>
      </c>
      <c r="W99" s="28" t="s">
        <v>538</v>
      </c>
      <c r="X99" s="28">
        <v>1650027925</v>
      </c>
      <c r="Y99" s="28">
        <v>168150001</v>
      </c>
      <c r="Z99" s="28"/>
      <c r="AA99" s="28" t="s">
        <v>539</v>
      </c>
      <c r="AB99" s="23">
        <v>42277</v>
      </c>
      <c r="AC99" s="18"/>
      <c r="AD99" s="37"/>
      <c r="AE99" s="23"/>
      <c r="AF99" s="21"/>
      <c r="AG99" s="38"/>
      <c r="AH99" s="6">
        <v>108197.05</v>
      </c>
      <c r="AI99" s="40">
        <v>1</v>
      </c>
      <c r="AJ99" s="41"/>
      <c r="AK99" s="40"/>
    </row>
    <row r="100" spans="4:35" ht="14.25" customHeight="1" thickBot="1">
      <c r="D100" s="123"/>
      <c r="E100" s="126"/>
      <c r="F100" s="123"/>
      <c r="G100" s="123"/>
      <c r="H100" s="123"/>
      <c r="I100" s="123"/>
      <c r="J100" s="123"/>
      <c r="K100" s="123"/>
      <c r="L100" s="126"/>
      <c r="M100" s="123"/>
      <c r="N100" s="126"/>
      <c r="O100" s="123"/>
      <c r="P100" s="59" t="s">
        <v>525</v>
      </c>
      <c r="Q100" s="28" t="s">
        <v>522</v>
      </c>
      <c r="R100" s="28" t="s">
        <v>40</v>
      </c>
      <c r="S100" s="28" t="s">
        <v>526</v>
      </c>
      <c r="T100" s="28" t="s">
        <v>527</v>
      </c>
      <c r="U100" s="36">
        <v>15471.2</v>
      </c>
      <c r="V100" s="29"/>
      <c r="W100"/>
      <c r="X100"/>
      <c r="AA100" s="30"/>
      <c r="AI100" s="40"/>
    </row>
    <row r="101" spans="4:35" ht="15.75" customHeight="1" thickBot="1">
      <c r="D101" s="123"/>
      <c r="E101" s="126"/>
      <c r="F101" s="123"/>
      <c r="G101" s="123"/>
      <c r="H101" s="123"/>
      <c r="I101" s="123"/>
      <c r="J101" s="123"/>
      <c r="K101" s="123"/>
      <c r="L101" s="126"/>
      <c r="M101" s="123"/>
      <c r="N101" s="126"/>
      <c r="O101" s="123"/>
      <c r="P101" s="59" t="s">
        <v>528</v>
      </c>
      <c r="Q101" s="28" t="s">
        <v>522</v>
      </c>
      <c r="R101" s="28" t="s">
        <v>40</v>
      </c>
      <c r="S101" s="28" t="s">
        <v>526</v>
      </c>
      <c r="T101" s="28" t="s">
        <v>529</v>
      </c>
      <c r="U101" s="36">
        <v>4217.3</v>
      </c>
      <c r="V101" s="29"/>
      <c r="W101"/>
      <c r="X101"/>
      <c r="AA101" s="30"/>
      <c r="AI101" s="40"/>
    </row>
    <row r="102" spans="4:35" ht="15.75" customHeight="1" thickBot="1">
      <c r="D102" s="123"/>
      <c r="E102" s="126"/>
      <c r="F102" s="123"/>
      <c r="G102" s="123"/>
      <c r="H102" s="123"/>
      <c r="I102" s="123"/>
      <c r="J102" s="123"/>
      <c r="K102" s="123"/>
      <c r="L102" s="126"/>
      <c r="M102" s="123"/>
      <c r="N102" s="126"/>
      <c r="O102" s="123"/>
      <c r="P102" s="59" t="s">
        <v>530</v>
      </c>
      <c r="Q102" s="28" t="s">
        <v>522</v>
      </c>
      <c r="R102" s="28" t="s">
        <v>40</v>
      </c>
      <c r="S102" s="28" t="s">
        <v>531</v>
      </c>
      <c r="T102" s="28" t="s">
        <v>532</v>
      </c>
      <c r="U102" s="36">
        <v>59793.45</v>
      </c>
      <c r="V102" s="29"/>
      <c r="W102"/>
      <c r="X102"/>
      <c r="AA102" s="30"/>
      <c r="AI102" s="40"/>
    </row>
    <row r="103" spans="4:35" ht="15" customHeight="1" thickBot="1">
      <c r="D103" s="123"/>
      <c r="E103" s="126"/>
      <c r="F103" s="123"/>
      <c r="G103" s="123"/>
      <c r="H103" s="123"/>
      <c r="I103" s="123"/>
      <c r="J103" s="123"/>
      <c r="K103" s="123"/>
      <c r="L103" s="126"/>
      <c r="M103" s="123"/>
      <c r="N103" s="126"/>
      <c r="O103" s="123"/>
      <c r="P103" s="59" t="s">
        <v>533</v>
      </c>
      <c r="Q103" s="28" t="s">
        <v>522</v>
      </c>
      <c r="R103" s="28" t="s">
        <v>40</v>
      </c>
      <c r="S103" s="28" t="s">
        <v>531</v>
      </c>
      <c r="T103" s="28" t="s">
        <v>534</v>
      </c>
      <c r="U103" s="36">
        <v>7536</v>
      </c>
      <c r="V103" s="29"/>
      <c r="W103"/>
      <c r="X103"/>
      <c r="AA103" s="30"/>
      <c r="AI103" s="40"/>
    </row>
    <row r="104" spans="4:35" ht="15.75" customHeight="1" thickBot="1">
      <c r="D104" s="124"/>
      <c r="E104" s="127"/>
      <c r="F104" s="124"/>
      <c r="G104" s="124"/>
      <c r="H104" s="124"/>
      <c r="I104" s="124"/>
      <c r="J104" s="124"/>
      <c r="K104" s="124"/>
      <c r="L104" s="127"/>
      <c r="M104" s="124"/>
      <c r="N104" s="127"/>
      <c r="O104" s="124"/>
      <c r="P104" s="31" t="s">
        <v>535</v>
      </c>
      <c r="Q104" s="26" t="s">
        <v>522</v>
      </c>
      <c r="R104" s="26" t="s">
        <v>40</v>
      </c>
      <c r="S104" s="26" t="s">
        <v>523</v>
      </c>
      <c r="T104" s="26" t="s">
        <v>536</v>
      </c>
      <c r="U104" s="36">
        <v>13733.5</v>
      </c>
      <c r="V104" s="32"/>
      <c r="W104" s="33"/>
      <c r="X104" s="33"/>
      <c r="Y104" s="33"/>
      <c r="Z104" s="33"/>
      <c r="AA104" s="34"/>
      <c r="AI104" s="40"/>
    </row>
    <row r="105" spans="2:37" ht="76.5" customHeight="1" thickBot="1">
      <c r="B105" s="3">
        <v>34</v>
      </c>
      <c r="C105" s="25" t="s">
        <v>541</v>
      </c>
      <c r="D105" s="122">
        <v>0</v>
      </c>
      <c r="E105" s="125">
        <v>42163</v>
      </c>
      <c r="F105" s="122" t="s">
        <v>356</v>
      </c>
      <c r="G105" s="122">
        <v>1639031830</v>
      </c>
      <c r="H105" s="122">
        <v>163901001</v>
      </c>
      <c r="I105" s="122"/>
      <c r="J105" s="122" t="s">
        <v>71</v>
      </c>
      <c r="K105" s="116" t="s">
        <v>558</v>
      </c>
      <c r="L105" s="125">
        <v>42146</v>
      </c>
      <c r="M105" s="122" t="s">
        <v>542</v>
      </c>
      <c r="N105" s="125">
        <v>42160</v>
      </c>
      <c r="O105" s="122" t="s">
        <v>543</v>
      </c>
      <c r="P105" s="59" t="s">
        <v>544</v>
      </c>
      <c r="Q105" s="28" t="s">
        <v>545</v>
      </c>
      <c r="R105" s="28" t="s">
        <v>41</v>
      </c>
      <c r="S105" s="28" t="s">
        <v>546</v>
      </c>
      <c r="T105" s="28" t="s">
        <v>547</v>
      </c>
      <c r="U105" s="36">
        <v>12100</v>
      </c>
      <c r="V105" s="59" t="s">
        <v>555</v>
      </c>
      <c r="W105" s="28" t="s">
        <v>556</v>
      </c>
      <c r="X105" s="28">
        <v>1650294134</v>
      </c>
      <c r="Y105" s="28">
        <v>165001001</v>
      </c>
      <c r="Z105" s="28" t="s">
        <v>48</v>
      </c>
      <c r="AA105" s="28" t="s">
        <v>557</v>
      </c>
      <c r="AB105" s="23">
        <v>42277</v>
      </c>
      <c r="AC105" s="18"/>
      <c r="AD105" s="37"/>
      <c r="AE105" s="23"/>
      <c r="AF105" s="21"/>
      <c r="AG105" s="38"/>
      <c r="AH105" s="6">
        <v>131406</v>
      </c>
      <c r="AI105" s="40">
        <v>1</v>
      </c>
      <c r="AJ105" s="41"/>
      <c r="AK105" s="40"/>
    </row>
    <row r="106" spans="4:35" ht="16.5" customHeight="1" thickBot="1">
      <c r="D106" s="123"/>
      <c r="E106" s="126"/>
      <c r="F106" s="123"/>
      <c r="G106" s="123"/>
      <c r="H106" s="123"/>
      <c r="I106" s="123"/>
      <c r="J106" s="123"/>
      <c r="K106" s="123"/>
      <c r="L106" s="126"/>
      <c r="M106" s="123"/>
      <c r="N106" s="126"/>
      <c r="O106" s="123"/>
      <c r="P106" s="59" t="s">
        <v>548</v>
      </c>
      <c r="Q106" s="28" t="s">
        <v>549</v>
      </c>
      <c r="R106" s="28" t="s">
        <v>41</v>
      </c>
      <c r="S106" s="28" t="s">
        <v>546</v>
      </c>
      <c r="T106" s="28" t="s">
        <v>550</v>
      </c>
      <c r="U106" s="36">
        <v>62678</v>
      </c>
      <c r="V106" s="29"/>
      <c r="W106"/>
      <c r="X106"/>
      <c r="AA106" s="30"/>
      <c r="AI106" s="40"/>
    </row>
    <row r="107" spans="4:35" ht="15.75" customHeight="1" thickBot="1">
      <c r="D107" s="123"/>
      <c r="E107" s="126"/>
      <c r="F107" s="123"/>
      <c r="G107" s="123"/>
      <c r="H107" s="123"/>
      <c r="I107" s="123"/>
      <c r="J107" s="123"/>
      <c r="K107" s="123"/>
      <c r="L107" s="126"/>
      <c r="M107" s="123"/>
      <c r="N107" s="126"/>
      <c r="O107" s="123"/>
      <c r="P107" s="59" t="s">
        <v>551</v>
      </c>
      <c r="Q107" s="28" t="s">
        <v>545</v>
      </c>
      <c r="R107" s="28" t="s">
        <v>41</v>
      </c>
      <c r="S107" s="28" t="s">
        <v>546</v>
      </c>
      <c r="T107" s="28" t="s">
        <v>552</v>
      </c>
      <c r="U107" s="36">
        <v>47828</v>
      </c>
      <c r="V107" s="29"/>
      <c r="W107"/>
      <c r="X107"/>
      <c r="AA107" s="30"/>
      <c r="AI107" s="40"/>
    </row>
    <row r="108" spans="4:35" ht="15" customHeight="1" thickBot="1">
      <c r="D108" s="124"/>
      <c r="E108" s="127"/>
      <c r="F108" s="124"/>
      <c r="G108" s="124"/>
      <c r="H108" s="124"/>
      <c r="I108" s="124"/>
      <c r="J108" s="124"/>
      <c r="K108" s="124"/>
      <c r="L108" s="127"/>
      <c r="M108" s="124"/>
      <c r="N108" s="127"/>
      <c r="O108" s="124"/>
      <c r="P108" s="31" t="s">
        <v>553</v>
      </c>
      <c r="Q108" s="26" t="s">
        <v>549</v>
      </c>
      <c r="R108" s="26" t="s">
        <v>41</v>
      </c>
      <c r="S108" s="26" t="s">
        <v>546</v>
      </c>
      <c r="T108" s="26" t="s">
        <v>554</v>
      </c>
      <c r="U108" s="36">
        <v>8800</v>
      </c>
      <c r="V108" s="32"/>
      <c r="W108" s="33"/>
      <c r="X108" s="33"/>
      <c r="Y108" s="33"/>
      <c r="Z108" s="33"/>
      <c r="AA108" s="34"/>
      <c r="AI108" s="40"/>
    </row>
    <row r="109" spans="2:37" ht="127.5" customHeight="1" thickBot="1">
      <c r="B109" s="3">
        <v>35</v>
      </c>
      <c r="C109" s="25" t="s">
        <v>598</v>
      </c>
      <c r="D109" s="116">
        <v>0</v>
      </c>
      <c r="E109" s="119">
        <v>42163</v>
      </c>
      <c r="F109" s="116" t="s">
        <v>356</v>
      </c>
      <c r="G109" s="116">
        <v>1639031830</v>
      </c>
      <c r="H109" s="116">
        <v>163901001</v>
      </c>
      <c r="I109" s="122"/>
      <c r="J109" s="116" t="s">
        <v>71</v>
      </c>
      <c r="K109" s="116" t="s">
        <v>597</v>
      </c>
      <c r="L109" s="119">
        <v>42146</v>
      </c>
      <c r="M109" s="116" t="s">
        <v>559</v>
      </c>
      <c r="N109" s="119">
        <v>42160</v>
      </c>
      <c r="O109" s="116" t="s">
        <v>560</v>
      </c>
      <c r="P109" s="61" t="s">
        <v>561</v>
      </c>
      <c r="Q109" s="62" t="s">
        <v>562</v>
      </c>
      <c r="R109" s="62" t="s">
        <v>41</v>
      </c>
      <c r="S109" s="62" t="s">
        <v>563</v>
      </c>
      <c r="T109" s="62" t="s">
        <v>564</v>
      </c>
      <c r="U109" s="36">
        <v>11099.7</v>
      </c>
      <c r="V109" s="60" t="s">
        <v>610</v>
      </c>
      <c r="W109" s="62" t="s">
        <v>595</v>
      </c>
      <c r="X109" s="67">
        <v>165000938118</v>
      </c>
      <c r="Y109" s="28"/>
      <c r="Z109" s="28"/>
      <c r="AA109" s="62" t="s">
        <v>596</v>
      </c>
      <c r="AB109" s="23">
        <v>42277</v>
      </c>
      <c r="AC109" s="18"/>
      <c r="AD109" s="37"/>
      <c r="AE109" s="23"/>
      <c r="AF109" s="21"/>
      <c r="AG109" s="38"/>
      <c r="AH109" s="6">
        <v>302618.39</v>
      </c>
      <c r="AI109" s="40">
        <v>1</v>
      </c>
      <c r="AJ109" s="41"/>
      <c r="AK109" s="40"/>
    </row>
    <row r="110" spans="4:35" ht="14.25" customHeight="1" thickBot="1">
      <c r="D110" s="117"/>
      <c r="E110" s="120"/>
      <c r="F110" s="117"/>
      <c r="G110" s="117"/>
      <c r="H110" s="117"/>
      <c r="I110" s="123"/>
      <c r="J110" s="117"/>
      <c r="K110" s="117"/>
      <c r="L110" s="120"/>
      <c r="M110" s="117"/>
      <c r="N110" s="120"/>
      <c r="O110" s="117"/>
      <c r="P110" s="61" t="s">
        <v>565</v>
      </c>
      <c r="Q110" s="62" t="s">
        <v>562</v>
      </c>
      <c r="R110" s="62" t="s">
        <v>41</v>
      </c>
      <c r="S110" s="62" t="s">
        <v>563</v>
      </c>
      <c r="T110" s="62" t="s">
        <v>566</v>
      </c>
      <c r="U110" s="36">
        <v>46372.08</v>
      </c>
      <c r="V110" s="29"/>
      <c r="W110"/>
      <c r="X110"/>
      <c r="AA110" s="30"/>
      <c r="AI110" s="40"/>
    </row>
    <row r="111" spans="4:35" ht="16.5" customHeight="1" thickBot="1">
      <c r="D111" s="117"/>
      <c r="E111" s="120"/>
      <c r="F111" s="117"/>
      <c r="G111" s="117"/>
      <c r="H111" s="117"/>
      <c r="I111" s="123"/>
      <c r="J111" s="117"/>
      <c r="K111" s="117"/>
      <c r="L111" s="120"/>
      <c r="M111" s="117"/>
      <c r="N111" s="120"/>
      <c r="O111" s="117"/>
      <c r="P111" s="61" t="s">
        <v>567</v>
      </c>
      <c r="Q111" s="62" t="s">
        <v>568</v>
      </c>
      <c r="R111" s="62" t="s">
        <v>41</v>
      </c>
      <c r="S111" s="62" t="s">
        <v>569</v>
      </c>
      <c r="T111" s="62" t="s">
        <v>564</v>
      </c>
      <c r="U111" s="36">
        <v>11759.4</v>
      </c>
      <c r="V111" s="29"/>
      <c r="W111"/>
      <c r="X111"/>
      <c r="AA111" s="30"/>
      <c r="AI111" s="40"/>
    </row>
    <row r="112" spans="4:35" ht="13.5" customHeight="1" thickBot="1">
      <c r="D112" s="117"/>
      <c r="E112" s="120"/>
      <c r="F112" s="117"/>
      <c r="G112" s="117"/>
      <c r="H112" s="117"/>
      <c r="I112" s="123"/>
      <c r="J112" s="117"/>
      <c r="K112" s="117"/>
      <c r="L112" s="120"/>
      <c r="M112" s="117"/>
      <c r="N112" s="120"/>
      <c r="O112" s="117"/>
      <c r="P112" s="61" t="s">
        <v>570</v>
      </c>
      <c r="Q112" s="62" t="s">
        <v>571</v>
      </c>
      <c r="R112" s="62" t="s">
        <v>41</v>
      </c>
      <c r="S112" s="62" t="s">
        <v>572</v>
      </c>
      <c r="T112" s="62" t="s">
        <v>573</v>
      </c>
      <c r="U112" s="36">
        <v>40102.8</v>
      </c>
      <c r="V112" s="29"/>
      <c r="W112"/>
      <c r="X112"/>
      <c r="AA112" s="30"/>
      <c r="AI112" s="40"/>
    </row>
    <row r="113" spans="4:35" ht="14.25" customHeight="1" thickBot="1">
      <c r="D113" s="117"/>
      <c r="E113" s="120"/>
      <c r="F113" s="117"/>
      <c r="G113" s="117"/>
      <c r="H113" s="117"/>
      <c r="I113" s="123"/>
      <c r="J113" s="117"/>
      <c r="K113" s="117"/>
      <c r="L113" s="120"/>
      <c r="M113" s="117"/>
      <c r="N113" s="120"/>
      <c r="O113" s="117"/>
      <c r="P113" s="61" t="s">
        <v>574</v>
      </c>
      <c r="Q113" s="62" t="s">
        <v>575</v>
      </c>
      <c r="R113" s="62" t="s">
        <v>41</v>
      </c>
      <c r="S113" s="62" t="s">
        <v>576</v>
      </c>
      <c r="T113" s="62" t="s">
        <v>577</v>
      </c>
      <c r="U113" s="36">
        <v>1616.29</v>
      </c>
      <c r="V113" s="29"/>
      <c r="W113"/>
      <c r="X113"/>
      <c r="AA113" s="30"/>
      <c r="AI113" s="40"/>
    </row>
    <row r="114" spans="4:35" ht="15" customHeight="1" thickBot="1">
      <c r="D114" s="117"/>
      <c r="E114" s="120"/>
      <c r="F114" s="117"/>
      <c r="G114" s="117"/>
      <c r="H114" s="117"/>
      <c r="I114" s="123"/>
      <c r="J114" s="117"/>
      <c r="K114" s="117"/>
      <c r="L114" s="120"/>
      <c r="M114" s="117"/>
      <c r="N114" s="120"/>
      <c r="O114" s="117"/>
      <c r="P114" s="61" t="s">
        <v>578</v>
      </c>
      <c r="Q114" s="62" t="s">
        <v>568</v>
      </c>
      <c r="R114" s="62" t="s">
        <v>41</v>
      </c>
      <c r="S114" s="62" t="s">
        <v>569</v>
      </c>
      <c r="T114" s="62" t="s">
        <v>579</v>
      </c>
      <c r="U114" s="36">
        <v>55603.67</v>
      </c>
      <c r="V114" s="29"/>
      <c r="W114"/>
      <c r="X114"/>
      <c r="AA114" s="30"/>
      <c r="AI114" s="40"/>
    </row>
    <row r="115" spans="4:35" ht="13.5" customHeight="1" thickBot="1">
      <c r="D115" s="117"/>
      <c r="E115" s="120"/>
      <c r="F115" s="117"/>
      <c r="G115" s="117"/>
      <c r="H115" s="117"/>
      <c r="I115" s="123"/>
      <c r="J115" s="117"/>
      <c r="K115" s="117"/>
      <c r="L115" s="120"/>
      <c r="M115" s="117"/>
      <c r="N115" s="120"/>
      <c r="O115" s="117"/>
      <c r="P115" s="61" t="s">
        <v>580</v>
      </c>
      <c r="Q115" s="62" t="s">
        <v>575</v>
      </c>
      <c r="R115" s="62" t="s">
        <v>41</v>
      </c>
      <c r="S115" s="62" t="s">
        <v>576</v>
      </c>
      <c r="T115" s="62" t="s">
        <v>581</v>
      </c>
      <c r="U115" s="36">
        <v>4463.45</v>
      </c>
      <c r="V115" s="29"/>
      <c r="W115"/>
      <c r="X115"/>
      <c r="AA115" s="30"/>
      <c r="AI115" s="40"/>
    </row>
    <row r="116" spans="4:35" ht="26.25" hidden="1" thickBot="1">
      <c r="D116" s="117"/>
      <c r="E116" s="120"/>
      <c r="F116" s="117"/>
      <c r="G116" s="117"/>
      <c r="H116" s="117"/>
      <c r="I116" s="123"/>
      <c r="J116" s="117"/>
      <c r="K116" s="117"/>
      <c r="L116" s="120"/>
      <c r="M116" s="117"/>
      <c r="N116" s="120"/>
      <c r="O116" s="117"/>
      <c r="P116" s="61" t="s">
        <v>582</v>
      </c>
      <c r="Q116" s="62" t="s">
        <v>583</v>
      </c>
      <c r="R116" s="62" t="s">
        <v>41</v>
      </c>
      <c r="S116" s="62" t="s">
        <v>584</v>
      </c>
      <c r="T116" s="62" t="s">
        <v>585</v>
      </c>
      <c r="U116" s="36" t="s">
        <v>586</v>
      </c>
      <c r="V116" s="29"/>
      <c r="W116"/>
      <c r="X116"/>
      <c r="AA116" s="30"/>
      <c r="AI116" s="40"/>
    </row>
    <row r="117" spans="4:35" ht="15.75" customHeight="1" thickBot="1">
      <c r="D117" s="117"/>
      <c r="E117" s="120"/>
      <c r="F117" s="117"/>
      <c r="G117" s="117"/>
      <c r="H117" s="117"/>
      <c r="I117" s="123"/>
      <c r="J117" s="117"/>
      <c r="K117" s="117"/>
      <c r="L117" s="120"/>
      <c r="M117" s="117"/>
      <c r="N117" s="120"/>
      <c r="O117" s="117"/>
      <c r="P117" s="65" t="s">
        <v>890</v>
      </c>
      <c r="Q117" s="62" t="s">
        <v>583</v>
      </c>
      <c r="R117" s="62" t="s">
        <v>41</v>
      </c>
      <c r="S117" s="62" t="s">
        <v>584</v>
      </c>
      <c r="T117" s="62" t="s">
        <v>585</v>
      </c>
      <c r="U117" s="36">
        <v>7476</v>
      </c>
      <c r="V117" s="29"/>
      <c r="W117"/>
      <c r="X117"/>
      <c r="AA117" s="30"/>
      <c r="AI117" s="40"/>
    </row>
    <row r="118" spans="4:35" ht="13.5" customHeight="1" thickBot="1">
      <c r="D118" s="117"/>
      <c r="E118" s="120"/>
      <c r="F118" s="117"/>
      <c r="G118" s="117"/>
      <c r="H118" s="117"/>
      <c r="I118" s="123"/>
      <c r="J118" s="117"/>
      <c r="K118" s="117"/>
      <c r="L118" s="120"/>
      <c r="M118" s="117"/>
      <c r="N118" s="120"/>
      <c r="O118" s="117"/>
      <c r="P118" s="61" t="s">
        <v>587</v>
      </c>
      <c r="Q118" s="62" t="s">
        <v>571</v>
      </c>
      <c r="R118" s="62" t="s">
        <v>41</v>
      </c>
      <c r="S118" s="62" t="s">
        <v>572</v>
      </c>
      <c r="T118" s="62" t="s">
        <v>564</v>
      </c>
      <c r="U118" s="36">
        <v>6210</v>
      </c>
      <c r="V118" s="29"/>
      <c r="W118"/>
      <c r="X118"/>
      <c r="AA118" s="30"/>
      <c r="AI118" s="40"/>
    </row>
    <row r="119" spans="4:35" ht="15.75" customHeight="1" thickBot="1">
      <c r="D119" s="117"/>
      <c r="E119" s="120"/>
      <c r="F119" s="117"/>
      <c r="G119" s="117"/>
      <c r="H119" s="117"/>
      <c r="I119" s="123"/>
      <c r="J119" s="117"/>
      <c r="K119" s="117"/>
      <c r="L119" s="120"/>
      <c r="M119" s="117"/>
      <c r="N119" s="120"/>
      <c r="O119" s="117"/>
      <c r="P119" s="61" t="s">
        <v>588</v>
      </c>
      <c r="Q119" s="62" t="s">
        <v>589</v>
      </c>
      <c r="R119" s="62" t="s">
        <v>41</v>
      </c>
      <c r="S119" s="62" t="s">
        <v>590</v>
      </c>
      <c r="T119" s="62" t="s">
        <v>591</v>
      </c>
      <c r="U119" s="36">
        <v>8011.35</v>
      </c>
      <c r="V119" s="29"/>
      <c r="W119"/>
      <c r="X119"/>
      <c r="AA119" s="30"/>
      <c r="AI119" s="40"/>
    </row>
    <row r="120" spans="4:35" ht="14.25" customHeight="1" thickBot="1">
      <c r="D120" s="117"/>
      <c r="E120" s="120"/>
      <c r="F120" s="117"/>
      <c r="G120" s="117"/>
      <c r="H120" s="117"/>
      <c r="I120" s="123"/>
      <c r="J120" s="117"/>
      <c r="K120" s="117"/>
      <c r="L120" s="120"/>
      <c r="M120" s="117"/>
      <c r="N120" s="120"/>
      <c r="O120" s="117"/>
      <c r="P120" s="61" t="s">
        <v>592</v>
      </c>
      <c r="Q120" s="62" t="s">
        <v>589</v>
      </c>
      <c r="R120" s="62" t="s">
        <v>41</v>
      </c>
      <c r="S120" s="62" t="s">
        <v>590</v>
      </c>
      <c r="T120" s="62" t="s">
        <v>536</v>
      </c>
      <c r="U120" s="36">
        <v>51019.65</v>
      </c>
      <c r="V120" s="29"/>
      <c r="W120"/>
      <c r="X120"/>
      <c r="AA120" s="30"/>
      <c r="AI120" s="40"/>
    </row>
    <row r="121" spans="4:35" ht="14.25" customHeight="1" thickBot="1">
      <c r="D121" s="118"/>
      <c r="E121" s="121"/>
      <c r="F121" s="118"/>
      <c r="G121" s="118"/>
      <c r="H121" s="118"/>
      <c r="I121" s="124"/>
      <c r="J121" s="118"/>
      <c r="K121" s="118"/>
      <c r="L121" s="121"/>
      <c r="M121" s="118"/>
      <c r="N121" s="121"/>
      <c r="O121" s="118"/>
      <c r="P121" s="25" t="s">
        <v>593</v>
      </c>
      <c r="Q121" s="63" t="s">
        <v>583</v>
      </c>
      <c r="R121" s="63" t="s">
        <v>41</v>
      </c>
      <c r="S121" s="63" t="s">
        <v>584</v>
      </c>
      <c r="T121" s="63" t="s">
        <v>594</v>
      </c>
      <c r="U121" s="36">
        <v>58884</v>
      </c>
      <c r="V121" s="32"/>
      <c r="W121" s="33"/>
      <c r="X121" s="33"/>
      <c r="Y121" s="33"/>
      <c r="Z121" s="33"/>
      <c r="AA121" s="34"/>
      <c r="AI121" s="40"/>
    </row>
    <row r="122" spans="2:35" ht="150.75" customHeight="1" thickBot="1">
      <c r="B122" s="3">
        <v>36</v>
      </c>
      <c r="C122" s="25" t="s">
        <v>599</v>
      </c>
      <c r="D122" s="122">
        <v>0</v>
      </c>
      <c r="E122" s="125">
        <v>42165</v>
      </c>
      <c r="F122" s="122" t="s">
        <v>356</v>
      </c>
      <c r="G122" s="122">
        <v>1639031830</v>
      </c>
      <c r="H122" s="122">
        <v>163901001</v>
      </c>
      <c r="I122" s="122"/>
      <c r="J122" s="122" t="s">
        <v>71</v>
      </c>
      <c r="K122" s="116" t="s">
        <v>609</v>
      </c>
      <c r="L122" s="125">
        <v>42150</v>
      </c>
      <c r="M122" s="122" t="s">
        <v>600</v>
      </c>
      <c r="N122" s="125">
        <v>42163</v>
      </c>
      <c r="O122" s="122" t="s">
        <v>601</v>
      </c>
      <c r="P122" s="60" t="s">
        <v>602</v>
      </c>
      <c r="Q122" s="28" t="s">
        <v>603</v>
      </c>
      <c r="R122" s="28" t="s">
        <v>41</v>
      </c>
      <c r="S122" s="28" t="s">
        <v>604</v>
      </c>
      <c r="T122" s="28" t="s">
        <v>605</v>
      </c>
      <c r="U122" s="36">
        <v>40070.47</v>
      </c>
      <c r="V122" s="60" t="s">
        <v>610</v>
      </c>
      <c r="W122" s="28" t="s">
        <v>595</v>
      </c>
      <c r="X122" s="67">
        <v>165000938118</v>
      </c>
      <c r="Y122" s="28"/>
      <c r="Z122" s="28"/>
      <c r="AA122" s="28" t="s">
        <v>596</v>
      </c>
      <c r="AB122" s="23">
        <v>42277</v>
      </c>
      <c r="AC122" s="18"/>
      <c r="AD122" s="37"/>
      <c r="AE122" s="23"/>
      <c r="AF122" s="21"/>
      <c r="AG122" s="38"/>
      <c r="AH122" s="6">
        <v>48890.38</v>
      </c>
      <c r="AI122" s="10">
        <v>3</v>
      </c>
    </row>
    <row r="123" spans="4:27" ht="26.25" thickBot="1">
      <c r="D123" s="123"/>
      <c r="E123" s="126"/>
      <c r="F123" s="123"/>
      <c r="G123" s="123"/>
      <c r="H123" s="123"/>
      <c r="I123" s="123"/>
      <c r="J123" s="123"/>
      <c r="K123" s="123"/>
      <c r="L123" s="126"/>
      <c r="M123" s="123"/>
      <c r="N123" s="126"/>
      <c r="O123" s="123"/>
      <c r="P123" s="60" t="s">
        <v>602</v>
      </c>
      <c r="Q123" s="28" t="s">
        <v>603</v>
      </c>
      <c r="R123" s="28" t="s">
        <v>41</v>
      </c>
      <c r="S123" s="28" t="s">
        <v>606</v>
      </c>
      <c r="T123" s="28" t="s">
        <v>607</v>
      </c>
      <c r="U123" s="36">
        <v>951.09</v>
      </c>
      <c r="V123" s="29"/>
      <c r="W123"/>
      <c r="X123"/>
      <c r="AA123" s="30"/>
    </row>
    <row r="124" spans="4:27" ht="26.25" thickBot="1">
      <c r="D124" s="124"/>
      <c r="E124" s="127"/>
      <c r="F124" s="124"/>
      <c r="G124" s="124"/>
      <c r="H124" s="124"/>
      <c r="I124" s="124"/>
      <c r="J124" s="124"/>
      <c r="K124" s="124"/>
      <c r="L124" s="127"/>
      <c r="M124" s="124"/>
      <c r="N124" s="127"/>
      <c r="O124" s="124"/>
      <c r="P124" s="31" t="s">
        <v>602</v>
      </c>
      <c r="Q124" s="26" t="s">
        <v>603</v>
      </c>
      <c r="R124" s="26" t="s">
        <v>41</v>
      </c>
      <c r="S124" s="26" t="s">
        <v>608</v>
      </c>
      <c r="T124" s="26" t="s">
        <v>69</v>
      </c>
      <c r="U124" s="36">
        <v>45.49</v>
      </c>
      <c r="V124" s="32"/>
      <c r="W124" s="33"/>
      <c r="X124" s="33"/>
      <c r="Y124" s="33"/>
      <c r="Z124" s="33"/>
      <c r="AA124" s="34"/>
    </row>
    <row r="125" spans="2:36" ht="166.5" customHeight="1" thickBot="1">
      <c r="B125" s="3">
        <v>37</v>
      </c>
      <c r="C125" s="25" t="s">
        <v>611</v>
      </c>
      <c r="D125" s="116">
        <v>0</v>
      </c>
      <c r="E125" s="119">
        <v>42165</v>
      </c>
      <c r="F125" s="116" t="s">
        <v>356</v>
      </c>
      <c r="G125" s="116">
        <v>1639031830</v>
      </c>
      <c r="H125" s="116">
        <v>163901001</v>
      </c>
      <c r="I125" s="122"/>
      <c r="J125" s="116" t="s">
        <v>71</v>
      </c>
      <c r="K125" s="116" t="s">
        <v>619</v>
      </c>
      <c r="L125" s="119">
        <v>42150</v>
      </c>
      <c r="M125" s="116" t="s">
        <v>612</v>
      </c>
      <c r="N125" s="119">
        <v>42164</v>
      </c>
      <c r="O125" s="116" t="s">
        <v>613</v>
      </c>
      <c r="P125" s="64" t="s">
        <v>614</v>
      </c>
      <c r="Q125" s="62" t="s">
        <v>615</v>
      </c>
      <c r="R125" s="62" t="s">
        <v>40</v>
      </c>
      <c r="S125" s="62" t="s">
        <v>616</v>
      </c>
      <c r="T125" s="62" t="s">
        <v>617</v>
      </c>
      <c r="U125" s="36">
        <v>19023.17</v>
      </c>
      <c r="V125" s="60" t="s">
        <v>610</v>
      </c>
      <c r="W125" s="62" t="s">
        <v>595</v>
      </c>
      <c r="X125" s="67">
        <v>165000938118</v>
      </c>
      <c r="Y125" s="28"/>
      <c r="Z125" s="28"/>
      <c r="AA125" s="62" t="s">
        <v>596</v>
      </c>
      <c r="AB125" s="23">
        <v>42277</v>
      </c>
      <c r="AC125" s="18"/>
      <c r="AD125" s="37"/>
      <c r="AE125" s="23"/>
      <c r="AF125" s="21"/>
      <c r="AG125" s="38"/>
      <c r="AH125" s="6">
        <v>24305.64</v>
      </c>
      <c r="AI125" s="10">
        <v>3</v>
      </c>
      <c r="AJ125" s="11">
        <v>1</v>
      </c>
    </row>
    <row r="126" spans="4:27" ht="39" thickBot="1">
      <c r="D126" s="118"/>
      <c r="E126" s="121"/>
      <c r="F126" s="118"/>
      <c r="G126" s="118"/>
      <c r="H126" s="118"/>
      <c r="I126" s="124"/>
      <c r="J126" s="118"/>
      <c r="K126" s="118"/>
      <c r="L126" s="121"/>
      <c r="M126" s="118"/>
      <c r="N126" s="121"/>
      <c r="O126" s="118"/>
      <c r="P126" s="25" t="s">
        <v>614</v>
      </c>
      <c r="Q126" s="63" t="s">
        <v>615</v>
      </c>
      <c r="R126" s="63" t="s">
        <v>40</v>
      </c>
      <c r="S126" s="63" t="s">
        <v>618</v>
      </c>
      <c r="T126" s="63" t="s">
        <v>69</v>
      </c>
      <c r="U126" s="36">
        <v>56.68</v>
      </c>
      <c r="V126" s="32"/>
      <c r="W126" s="33"/>
      <c r="X126" s="33"/>
      <c r="Y126" s="33"/>
      <c r="Z126" s="33"/>
      <c r="AA126" s="34"/>
    </row>
    <row r="127" spans="2:37" ht="230.25" thickBot="1">
      <c r="B127" s="3">
        <v>38</v>
      </c>
      <c r="C127" s="25" t="s">
        <v>620</v>
      </c>
      <c r="D127" s="25">
        <v>0</v>
      </c>
      <c r="E127" s="68">
        <v>42165</v>
      </c>
      <c r="F127" s="25" t="s">
        <v>356</v>
      </c>
      <c r="G127" s="25">
        <v>1639031830</v>
      </c>
      <c r="H127" s="25">
        <v>163901001</v>
      </c>
      <c r="I127" s="31"/>
      <c r="J127" s="25" t="s">
        <v>71</v>
      </c>
      <c r="K127" s="25" t="s">
        <v>627</v>
      </c>
      <c r="L127" s="68">
        <v>42150</v>
      </c>
      <c r="M127" s="25" t="s">
        <v>621</v>
      </c>
      <c r="N127" s="68">
        <v>42164</v>
      </c>
      <c r="O127" s="25" t="s">
        <v>622</v>
      </c>
      <c r="P127" s="25" t="s">
        <v>623</v>
      </c>
      <c r="Q127" s="63" t="s">
        <v>624</v>
      </c>
      <c r="R127" s="63" t="s">
        <v>41</v>
      </c>
      <c r="S127" s="63" t="s">
        <v>625</v>
      </c>
      <c r="T127" s="63" t="s">
        <v>626</v>
      </c>
      <c r="U127" s="36">
        <v>12952.91</v>
      </c>
      <c r="V127" s="25" t="s">
        <v>555</v>
      </c>
      <c r="W127" s="63" t="s">
        <v>556</v>
      </c>
      <c r="X127" s="63">
        <v>1650294134</v>
      </c>
      <c r="Y127" s="63">
        <v>165001001</v>
      </c>
      <c r="Z127" s="63" t="s">
        <v>48</v>
      </c>
      <c r="AA127" s="63" t="s">
        <v>557</v>
      </c>
      <c r="AB127" s="23">
        <v>42277</v>
      </c>
      <c r="AC127" s="18"/>
      <c r="AD127" s="37"/>
      <c r="AE127" s="23"/>
      <c r="AF127" s="21"/>
      <c r="AG127" s="38"/>
      <c r="AH127" s="6">
        <v>13018</v>
      </c>
      <c r="AI127" s="40">
        <v>2</v>
      </c>
      <c r="AJ127" s="41">
        <v>1</v>
      </c>
      <c r="AK127" s="40"/>
    </row>
    <row r="128" spans="2:35" ht="177.75" customHeight="1" thickBot="1">
      <c r="B128" s="3">
        <v>39</v>
      </c>
      <c r="C128" s="25" t="s">
        <v>628</v>
      </c>
      <c r="D128" s="116">
        <v>0</v>
      </c>
      <c r="E128" s="119">
        <v>42165</v>
      </c>
      <c r="F128" s="116" t="s">
        <v>356</v>
      </c>
      <c r="G128" s="116">
        <v>1639031830</v>
      </c>
      <c r="H128" s="116">
        <v>163901001</v>
      </c>
      <c r="I128" s="122"/>
      <c r="J128" s="116" t="s">
        <v>71</v>
      </c>
      <c r="K128" s="116" t="s">
        <v>639</v>
      </c>
      <c r="L128" s="119">
        <v>42150</v>
      </c>
      <c r="M128" s="116" t="s">
        <v>629</v>
      </c>
      <c r="N128" s="119">
        <v>42164</v>
      </c>
      <c r="O128" s="116" t="s">
        <v>630</v>
      </c>
      <c r="P128" s="64" t="s">
        <v>631</v>
      </c>
      <c r="Q128" s="62" t="s">
        <v>632</v>
      </c>
      <c r="R128" s="62" t="s">
        <v>41</v>
      </c>
      <c r="S128" s="62" t="s">
        <v>633</v>
      </c>
      <c r="T128" s="62" t="s">
        <v>634</v>
      </c>
      <c r="U128" s="36">
        <v>252426.78</v>
      </c>
      <c r="V128" s="64" t="s">
        <v>636</v>
      </c>
      <c r="W128" s="62" t="s">
        <v>637</v>
      </c>
      <c r="X128" s="62">
        <v>1629005414</v>
      </c>
      <c r="Y128" s="62">
        <v>162901001</v>
      </c>
      <c r="Z128" s="28"/>
      <c r="AA128" s="62" t="s">
        <v>638</v>
      </c>
      <c r="AB128" s="23">
        <v>42277</v>
      </c>
      <c r="AC128" s="18"/>
      <c r="AD128" s="37"/>
      <c r="AE128" s="23"/>
      <c r="AF128" s="21"/>
      <c r="AG128" s="38"/>
      <c r="AH128" s="6">
        <v>311933</v>
      </c>
      <c r="AI128" s="10">
        <v>2</v>
      </c>
    </row>
    <row r="129" spans="4:27" ht="26.25" thickBot="1">
      <c r="D129" s="118"/>
      <c r="E129" s="121"/>
      <c r="F129" s="118"/>
      <c r="G129" s="118"/>
      <c r="H129" s="118"/>
      <c r="I129" s="124"/>
      <c r="J129" s="118"/>
      <c r="K129" s="118"/>
      <c r="L129" s="121"/>
      <c r="M129" s="118"/>
      <c r="N129" s="121"/>
      <c r="O129" s="118"/>
      <c r="P129" s="25" t="s">
        <v>631</v>
      </c>
      <c r="Q129" s="63" t="s">
        <v>632</v>
      </c>
      <c r="R129" s="63" t="s">
        <v>41</v>
      </c>
      <c r="S129" s="63" t="s">
        <v>635</v>
      </c>
      <c r="T129" s="63" t="s">
        <v>69</v>
      </c>
      <c r="U129" s="36">
        <v>237.22</v>
      </c>
      <c r="V129" s="32"/>
      <c r="W129" s="33"/>
      <c r="X129" s="33"/>
      <c r="Y129" s="33"/>
      <c r="Z129" s="33"/>
      <c r="AA129" s="34"/>
    </row>
    <row r="130" spans="2:35" ht="179.25" thickBot="1">
      <c r="B130" s="3">
        <v>40</v>
      </c>
      <c r="C130" s="25" t="s">
        <v>640</v>
      </c>
      <c r="D130" s="116">
        <v>0</v>
      </c>
      <c r="E130" s="119">
        <v>42165</v>
      </c>
      <c r="F130" s="116" t="s">
        <v>356</v>
      </c>
      <c r="G130" s="116">
        <v>1639031830</v>
      </c>
      <c r="H130" s="116">
        <v>163901001</v>
      </c>
      <c r="I130" s="122"/>
      <c r="J130" s="116" t="s">
        <v>71</v>
      </c>
      <c r="K130" s="116" t="s">
        <v>647</v>
      </c>
      <c r="L130" s="119">
        <v>42150</v>
      </c>
      <c r="M130" s="116" t="s">
        <v>641</v>
      </c>
      <c r="N130" s="119">
        <v>42164</v>
      </c>
      <c r="O130" s="116" t="s">
        <v>642</v>
      </c>
      <c r="P130" s="64" t="s">
        <v>643</v>
      </c>
      <c r="Q130" s="62" t="s">
        <v>60</v>
      </c>
      <c r="R130" s="62" t="s">
        <v>41</v>
      </c>
      <c r="S130" s="62" t="s">
        <v>644</v>
      </c>
      <c r="T130" s="62" t="s">
        <v>645</v>
      </c>
      <c r="U130" s="36">
        <v>28600.78</v>
      </c>
      <c r="V130" s="60" t="s">
        <v>610</v>
      </c>
      <c r="W130" s="62" t="s">
        <v>595</v>
      </c>
      <c r="X130" s="67">
        <v>165000938118</v>
      </c>
      <c r="Y130" s="28"/>
      <c r="Z130" s="28"/>
      <c r="AA130" s="62" t="s">
        <v>596</v>
      </c>
      <c r="AB130" s="23">
        <v>42277</v>
      </c>
      <c r="AC130" s="18"/>
      <c r="AD130" s="37"/>
      <c r="AE130" s="23"/>
      <c r="AF130" s="21"/>
      <c r="AG130" s="38"/>
      <c r="AH130" s="6">
        <v>40196.77</v>
      </c>
      <c r="AI130" s="10">
        <v>3</v>
      </c>
    </row>
    <row r="131" spans="4:27" ht="26.25" thickBot="1">
      <c r="D131" s="118"/>
      <c r="E131" s="121"/>
      <c r="F131" s="118"/>
      <c r="G131" s="118"/>
      <c r="H131" s="118"/>
      <c r="I131" s="124"/>
      <c r="J131" s="118"/>
      <c r="K131" s="118"/>
      <c r="L131" s="121"/>
      <c r="M131" s="118"/>
      <c r="N131" s="121"/>
      <c r="O131" s="118"/>
      <c r="P131" s="25" t="s">
        <v>643</v>
      </c>
      <c r="Q131" s="63" t="s">
        <v>60</v>
      </c>
      <c r="R131" s="63" t="s">
        <v>41</v>
      </c>
      <c r="S131" s="63" t="s">
        <v>646</v>
      </c>
      <c r="T131" s="63" t="s">
        <v>69</v>
      </c>
      <c r="U131" s="36">
        <v>139.56</v>
      </c>
      <c r="V131" s="32"/>
      <c r="W131" s="33"/>
      <c r="X131" s="33"/>
      <c r="Y131" s="33"/>
      <c r="Z131" s="33"/>
      <c r="AA131" s="34"/>
    </row>
    <row r="132" spans="2:35" ht="75" customHeight="1" thickBot="1">
      <c r="B132" s="3">
        <v>41</v>
      </c>
      <c r="C132" s="25" t="s">
        <v>648</v>
      </c>
      <c r="D132" s="116">
        <v>0</v>
      </c>
      <c r="E132" s="119">
        <v>42165</v>
      </c>
      <c r="F132" s="116" t="s">
        <v>356</v>
      </c>
      <c r="G132" s="116">
        <v>1639031830</v>
      </c>
      <c r="H132" s="116">
        <v>163901001</v>
      </c>
      <c r="I132" s="122"/>
      <c r="J132" s="116" t="s">
        <v>71</v>
      </c>
      <c r="K132" s="116" t="s">
        <v>671</v>
      </c>
      <c r="L132" s="119">
        <v>42150</v>
      </c>
      <c r="M132" s="116" t="s">
        <v>649</v>
      </c>
      <c r="N132" s="119">
        <v>42164</v>
      </c>
      <c r="O132" s="116" t="s">
        <v>650</v>
      </c>
      <c r="P132" s="64" t="s">
        <v>651</v>
      </c>
      <c r="Q132" s="62" t="s">
        <v>652</v>
      </c>
      <c r="R132" s="62" t="s">
        <v>41</v>
      </c>
      <c r="S132" s="62" t="s">
        <v>653</v>
      </c>
      <c r="T132" s="62" t="s">
        <v>654</v>
      </c>
      <c r="U132" s="36">
        <v>22306.68</v>
      </c>
      <c r="V132" s="64" t="s">
        <v>555</v>
      </c>
      <c r="W132" s="62" t="s">
        <v>556</v>
      </c>
      <c r="X132" s="62">
        <v>1650294134</v>
      </c>
      <c r="Y132" s="62">
        <v>165001001</v>
      </c>
      <c r="Z132" s="62" t="s">
        <v>48</v>
      </c>
      <c r="AA132" s="62" t="s">
        <v>557</v>
      </c>
      <c r="AB132" s="23">
        <v>42277</v>
      </c>
      <c r="AC132" s="18"/>
      <c r="AD132" s="37"/>
      <c r="AE132" s="23"/>
      <c r="AF132" s="21"/>
      <c r="AG132" s="38"/>
      <c r="AH132" s="6">
        <v>196190.07</v>
      </c>
      <c r="AI132" s="10">
        <v>3</v>
      </c>
    </row>
    <row r="133" spans="4:27" ht="26.25" thickBot="1">
      <c r="D133" s="117"/>
      <c r="E133" s="120"/>
      <c r="F133" s="117"/>
      <c r="G133" s="117"/>
      <c r="H133" s="117"/>
      <c r="I133" s="123"/>
      <c r="J133" s="117"/>
      <c r="K133" s="117"/>
      <c r="L133" s="120"/>
      <c r="M133" s="117"/>
      <c r="N133" s="120"/>
      <c r="O133" s="117"/>
      <c r="P133" s="64" t="s">
        <v>655</v>
      </c>
      <c r="Q133" s="62" t="s">
        <v>656</v>
      </c>
      <c r="R133" s="62" t="s">
        <v>41</v>
      </c>
      <c r="S133" s="62" t="s">
        <v>657</v>
      </c>
      <c r="T133" s="62" t="s">
        <v>658</v>
      </c>
      <c r="U133" s="36">
        <v>12534.15</v>
      </c>
      <c r="V133" s="29"/>
      <c r="W133"/>
      <c r="X133"/>
      <c r="AA133" s="30"/>
    </row>
    <row r="134" spans="4:27" ht="26.25" thickBot="1">
      <c r="D134" s="117"/>
      <c r="E134" s="120"/>
      <c r="F134" s="117"/>
      <c r="G134" s="117"/>
      <c r="H134" s="117"/>
      <c r="I134" s="123"/>
      <c r="J134" s="117"/>
      <c r="K134" s="117"/>
      <c r="L134" s="120"/>
      <c r="M134" s="117"/>
      <c r="N134" s="120"/>
      <c r="O134" s="117"/>
      <c r="P134" s="64" t="s">
        <v>659</v>
      </c>
      <c r="Q134" s="62" t="s">
        <v>660</v>
      </c>
      <c r="R134" s="62" t="s">
        <v>41</v>
      </c>
      <c r="S134" s="62" t="s">
        <v>661</v>
      </c>
      <c r="T134" s="62" t="s">
        <v>69</v>
      </c>
      <c r="U134" s="36">
        <v>24.24</v>
      </c>
      <c r="V134" s="29"/>
      <c r="W134"/>
      <c r="X134"/>
      <c r="AA134" s="30"/>
    </row>
    <row r="135" spans="4:27" ht="26.25" thickBot="1">
      <c r="D135" s="117"/>
      <c r="E135" s="120"/>
      <c r="F135" s="117"/>
      <c r="G135" s="117"/>
      <c r="H135" s="117"/>
      <c r="I135" s="123"/>
      <c r="J135" s="117"/>
      <c r="K135" s="117"/>
      <c r="L135" s="120"/>
      <c r="M135" s="117"/>
      <c r="N135" s="120"/>
      <c r="O135" s="117"/>
      <c r="P135" s="64" t="s">
        <v>662</v>
      </c>
      <c r="Q135" s="62" t="s">
        <v>652</v>
      </c>
      <c r="R135" s="62" t="s">
        <v>40</v>
      </c>
      <c r="S135" s="62" t="s">
        <v>663</v>
      </c>
      <c r="T135" s="62" t="s">
        <v>664</v>
      </c>
      <c r="U135" s="36">
        <v>40607.5</v>
      </c>
      <c r="V135" s="29"/>
      <c r="W135"/>
      <c r="X135"/>
      <c r="AA135" s="30"/>
    </row>
    <row r="136" spans="4:27" ht="26.25" thickBot="1">
      <c r="D136" s="117"/>
      <c r="E136" s="120"/>
      <c r="F136" s="117"/>
      <c r="G136" s="117"/>
      <c r="H136" s="117"/>
      <c r="I136" s="123"/>
      <c r="J136" s="117"/>
      <c r="K136" s="117"/>
      <c r="L136" s="120"/>
      <c r="M136" s="117"/>
      <c r="N136" s="120"/>
      <c r="O136" s="117"/>
      <c r="P136" s="64" t="s">
        <v>665</v>
      </c>
      <c r="Q136" s="62" t="s">
        <v>666</v>
      </c>
      <c r="R136" s="62" t="s">
        <v>40</v>
      </c>
      <c r="S136" s="62" t="s">
        <v>667</v>
      </c>
      <c r="T136" s="62" t="s">
        <v>668</v>
      </c>
      <c r="U136" s="36">
        <v>46634.89</v>
      </c>
      <c r="V136" s="29"/>
      <c r="W136"/>
      <c r="X136"/>
      <c r="AA136" s="30"/>
    </row>
    <row r="137" spans="4:27" ht="26.25" thickBot="1">
      <c r="D137" s="118"/>
      <c r="E137" s="121"/>
      <c r="F137" s="118"/>
      <c r="G137" s="118"/>
      <c r="H137" s="118"/>
      <c r="I137" s="124"/>
      <c r="J137" s="118"/>
      <c r="K137" s="118"/>
      <c r="L137" s="121"/>
      <c r="M137" s="118"/>
      <c r="N137" s="121"/>
      <c r="O137" s="118"/>
      <c r="P137" s="25" t="s">
        <v>659</v>
      </c>
      <c r="Q137" s="63" t="s">
        <v>660</v>
      </c>
      <c r="R137" s="63" t="s">
        <v>41</v>
      </c>
      <c r="S137" s="63" t="s">
        <v>669</v>
      </c>
      <c r="T137" s="63" t="s">
        <v>670</v>
      </c>
      <c r="U137" s="36">
        <v>12282.76</v>
      </c>
      <c r="V137" s="32"/>
      <c r="W137" s="33"/>
      <c r="X137" s="33"/>
      <c r="Y137" s="33"/>
      <c r="Z137" s="33"/>
      <c r="AA137" s="34"/>
    </row>
    <row r="138" spans="2:35" ht="177.75" customHeight="1" thickBot="1">
      <c r="B138" s="3">
        <v>42</v>
      </c>
      <c r="C138" s="25" t="s">
        <v>672</v>
      </c>
      <c r="D138" s="116">
        <v>0</v>
      </c>
      <c r="E138" s="119">
        <v>42165</v>
      </c>
      <c r="F138" s="116" t="s">
        <v>356</v>
      </c>
      <c r="G138" s="116">
        <v>1639031830</v>
      </c>
      <c r="H138" s="116">
        <v>163901001</v>
      </c>
      <c r="I138" s="122"/>
      <c r="J138" s="116" t="s">
        <v>71</v>
      </c>
      <c r="K138" s="116" t="s">
        <v>680</v>
      </c>
      <c r="L138" s="119">
        <v>42150</v>
      </c>
      <c r="M138" s="116" t="s">
        <v>673</v>
      </c>
      <c r="N138" s="119">
        <v>42164</v>
      </c>
      <c r="O138" s="116" t="s">
        <v>674</v>
      </c>
      <c r="P138" s="64" t="s">
        <v>675</v>
      </c>
      <c r="Q138" s="62" t="s">
        <v>676</v>
      </c>
      <c r="R138" s="62" t="s">
        <v>41</v>
      </c>
      <c r="S138" s="62" t="s">
        <v>677</v>
      </c>
      <c r="T138" s="62" t="s">
        <v>678</v>
      </c>
      <c r="U138" s="36">
        <v>18379.86</v>
      </c>
      <c r="V138" s="64" t="s">
        <v>555</v>
      </c>
      <c r="W138" s="62" t="s">
        <v>556</v>
      </c>
      <c r="X138" s="62">
        <v>1650294134</v>
      </c>
      <c r="Y138" s="62">
        <v>165001001</v>
      </c>
      <c r="Z138" s="62" t="s">
        <v>48</v>
      </c>
      <c r="AA138" s="62" t="s">
        <v>557</v>
      </c>
      <c r="AB138" s="23">
        <v>42277</v>
      </c>
      <c r="AC138" s="18"/>
      <c r="AD138" s="37"/>
      <c r="AE138" s="23"/>
      <c r="AF138" s="21"/>
      <c r="AG138" s="38"/>
      <c r="AH138" s="6">
        <v>19372.32</v>
      </c>
      <c r="AI138" s="10">
        <v>2</v>
      </c>
    </row>
    <row r="139" spans="4:27" ht="26.25" thickBot="1">
      <c r="D139" s="118"/>
      <c r="E139" s="121"/>
      <c r="F139" s="118"/>
      <c r="G139" s="118"/>
      <c r="H139" s="118"/>
      <c r="I139" s="124"/>
      <c r="J139" s="118"/>
      <c r="K139" s="118"/>
      <c r="L139" s="121"/>
      <c r="M139" s="118"/>
      <c r="N139" s="121"/>
      <c r="O139" s="118"/>
      <c r="P139" s="25" t="s">
        <v>675</v>
      </c>
      <c r="Q139" s="63" t="s">
        <v>676</v>
      </c>
      <c r="R139" s="63" t="s">
        <v>41</v>
      </c>
      <c r="S139" s="63" t="s">
        <v>679</v>
      </c>
      <c r="T139" s="63" t="s">
        <v>69</v>
      </c>
      <c r="U139" s="36">
        <v>23.86</v>
      </c>
      <c r="V139" s="32"/>
      <c r="W139" s="33"/>
      <c r="X139" s="33"/>
      <c r="Y139" s="33"/>
      <c r="Z139" s="33"/>
      <c r="AA139" s="34"/>
    </row>
    <row r="140" spans="2:35" ht="135" customHeight="1" thickBot="1">
      <c r="B140" s="3">
        <v>43</v>
      </c>
      <c r="C140" s="25" t="s">
        <v>681</v>
      </c>
      <c r="D140" s="116">
        <v>0</v>
      </c>
      <c r="E140" s="119">
        <v>42165</v>
      </c>
      <c r="F140" s="116" t="s">
        <v>356</v>
      </c>
      <c r="G140" s="116">
        <v>1639031830</v>
      </c>
      <c r="H140" s="116">
        <v>163901001</v>
      </c>
      <c r="I140" s="122"/>
      <c r="J140" s="116" t="s">
        <v>71</v>
      </c>
      <c r="K140" s="116" t="s">
        <v>712</v>
      </c>
      <c r="L140" s="119">
        <v>42150</v>
      </c>
      <c r="M140" s="116" t="s">
        <v>682</v>
      </c>
      <c r="N140" s="119">
        <v>42164</v>
      </c>
      <c r="O140" s="116" t="s">
        <v>683</v>
      </c>
      <c r="P140" s="64" t="s">
        <v>684</v>
      </c>
      <c r="Q140" s="62" t="s">
        <v>685</v>
      </c>
      <c r="R140" s="62" t="s">
        <v>41</v>
      </c>
      <c r="S140" s="62" t="s">
        <v>686</v>
      </c>
      <c r="T140" s="62" t="s">
        <v>687</v>
      </c>
      <c r="U140" s="36">
        <v>5738.6</v>
      </c>
      <c r="V140" s="60" t="s">
        <v>610</v>
      </c>
      <c r="W140" s="62" t="s">
        <v>595</v>
      </c>
      <c r="X140" s="67">
        <v>165000938118</v>
      </c>
      <c r="Y140" s="28"/>
      <c r="Z140" s="28"/>
      <c r="AA140" s="62" t="s">
        <v>596</v>
      </c>
      <c r="AB140" s="23">
        <v>42277</v>
      </c>
      <c r="AC140" s="18"/>
      <c r="AD140" s="37"/>
      <c r="AE140" s="23"/>
      <c r="AF140" s="21"/>
      <c r="AG140" s="38"/>
      <c r="AH140" s="6">
        <v>315465.17</v>
      </c>
      <c r="AI140" s="10">
        <v>2</v>
      </c>
    </row>
    <row r="141" spans="4:27" ht="26.25" thickBot="1">
      <c r="D141" s="117"/>
      <c r="E141" s="120"/>
      <c r="F141" s="117"/>
      <c r="G141" s="117"/>
      <c r="H141" s="117"/>
      <c r="I141" s="123"/>
      <c r="J141" s="117"/>
      <c r="K141" s="117"/>
      <c r="L141" s="120"/>
      <c r="M141" s="117"/>
      <c r="N141" s="120"/>
      <c r="O141" s="117"/>
      <c r="P141" s="64" t="s">
        <v>688</v>
      </c>
      <c r="Q141" s="62" t="s">
        <v>689</v>
      </c>
      <c r="R141" s="62" t="s">
        <v>41</v>
      </c>
      <c r="S141" s="62" t="s">
        <v>690</v>
      </c>
      <c r="T141" s="62" t="s">
        <v>691</v>
      </c>
      <c r="U141" s="36">
        <v>102591.73</v>
      </c>
      <c r="V141" s="29"/>
      <c r="W141"/>
      <c r="X141"/>
      <c r="AA141" s="30"/>
    </row>
    <row r="142" spans="4:27" ht="26.25" thickBot="1">
      <c r="D142" s="117"/>
      <c r="E142" s="120"/>
      <c r="F142" s="117"/>
      <c r="G142" s="117"/>
      <c r="H142" s="117"/>
      <c r="I142" s="123"/>
      <c r="J142" s="117"/>
      <c r="K142" s="117"/>
      <c r="L142" s="120"/>
      <c r="M142" s="117"/>
      <c r="N142" s="120"/>
      <c r="O142" s="117"/>
      <c r="P142" s="64" t="s">
        <v>692</v>
      </c>
      <c r="Q142" s="62" t="s">
        <v>693</v>
      </c>
      <c r="R142" s="62" t="s">
        <v>41</v>
      </c>
      <c r="S142" s="62" t="s">
        <v>694</v>
      </c>
      <c r="T142" s="62" t="s">
        <v>695</v>
      </c>
      <c r="U142" s="36">
        <v>63647</v>
      </c>
      <c r="V142" s="29"/>
      <c r="W142"/>
      <c r="X142"/>
      <c r="AA142" s="30"/>
    </row>
    <row r="143" spans="4:27" ht="26.25" thickBot="1">
      <c r="D143" s="117"/>
      <c r="E143" s="120"/>
      <c r="F143" s="117"/>
      <c r="G143" s="117"/>
      <c r="H143" s="117"/>
      <c r="I143" s="123"/>
      <c r="J143" s="117"/>
      <c r="K143" s="117"/>
      <c r="L143" s="120"/>
      <c r="M143" s="117"/>
      <c r="N143" s="120"/>
      <c r="O143" s="117"/>
      <c r="P143" s="64" t="s">
        <v>696</v>
      </c>
      <c r="Q143" s="62" t="s">
        <v>697</v>
      </c>
      <c r="R143" s="62" t="s">
        <v>41</v>
      </c>
      <c r="S143" s="62" t="s">
        <v>698</v>
      </c>
      <c r="T143" s="62" t="s">
        <v>699</v>
      </c>
      <c r="U143" s="36">
        <v>16831.8</v>
      </c>
      <c r="V143" s="29"/>
      <c r="W143"/>
      <c r="X143"/>
      <c r="AA143" s="30"/>
    </row>
    <row r="144" spans="4:27" ht="26.25" thickBot="1">
      <c r="D144" s="117"/>
      <c r="E144" s="120"/>
      <c r="F144" s="117"/>
      <c r="G144" s="117"/>
      <c r="H144" s="117"/>
      <c r="I144" s="123"/>
      <c r="J144" s="117"/>
      <c r="K144" s="117"/>
      <c r="L144" s="120"/>
      <c r="M144" s="117"/>
      <c r="N144" s="120"/>
      <c r="O144" s="117"/>
      <c r="P144" s="64" t="s">
        <v>700</v>
      </c>
      <c r="Q144" s="62" t="s">
        <v>701</v>
      </c>
      <c r="R144" s="62" t="s">
        <v>41</v>
      </c>
      <c r="S144" s="62" t="s">
        <v>698</v>
      </c>
      <c r="T144" s="62" t="s">
        <v>702</v>
      </c>
      <c r="U144" s="36">
        <v>16986.6</v>
      </c>
      <c r="V144" s="29"/>
      <c r="W144"/>
      <c r="X144"/>
      <c r="AA144" s="30"/>
    </row>
    <row r="145" spans="4:27" ht="26.25" thickBot="1">
      <c r="D145" s="117"/>
      <c r="E145" s="120"/>
      <c r="F145" s="117"/>
      <c r="G145" s="117"/>
      <c r="H145" s="117"/>
      <c r="I145" s="123"/>
      <c r="J145" s="117"/>
      <c r="K145" s="117"/>
      <c r="L145" s="120"/>
      <c r="M145" s="117"/>
      <c r="N145" s="120"/>
      <c r="O145" s="117"/>
      <c r="P145" s="64" t="s">
        <v>703</v>
      </c>
      <c r="Q145" s="62" t="s">
        <v>704</v>
      </c>
      <c r="R145" s="62" t="s">
        <v>41</v>
      </c>
      <c r="S145" s="62" t="s">
        <v>705</v>
      </c>
      <c r="T145" s="62" t="s">
        <v>706</v>
      </c>
      <c r="U145" s="36">
        <v>62618.78</v>
      </c>
      <c r="V145" s="29"/>
      <c r="W145"/>
      <c r="X145"/>
      <c r="AA145" s="30"/>
    </row>
    <row r="146" spans="4:27" ht="26.25" thickBot="1">
      <c r="D146" s="117"/>
      <c r="E146" s="120"/>
      <c r="F146" s="117"/>
      <c r="G146" s="117"/>
      <c r="H146" s="117"/>
      <c r="I146" s="123"/>
      <c r="J146" s="117"/>
      <c r="K146" s="117"/>
      <c r="L146" s="120"/>
      <c r="M146" s="117"/>
      <c r="N146" s="120"/>
      <c r="O146" s="117"/>
      <c r="P146" s="64" t="s">
        <v>707</v>
      </c>
      <c r="Q146" s="62" t="s">
        <v>708</v>
      </c>
      <c r="R146" s="62" t="s">
        <v>41</v>
      </c>
      <c r="S146" s="62" t="s">
        <v>709</v>
      </c>
      <c r="T146" s="62" t="s">
        <v>710</v>
      </c>
      <c r="U146" s="36">
        <v>26443.55</v>
      </c>
      <c r="V146" s="29"/>
      <c r="W146"/>
      <c r="X146"/>
      <c r="AA146" s="30"/>
    </row>
    <row r="147" spans="4:27" ht="26.25" thickBot="1">
      <c r="D147" s="118"/>
      <c r="E147" s="121"/>
      <c r="F147" s="118"/>
      <c r="G147" s="118"/>
      <c r="H147" s="118"/>
      <c r="I147" s="124"/>
      <c r="J147" s="118"/>
      <c r="K147" s="118"/>
      <c r="L147" s="121"/>
      <c r="M147" s="118"/>
      <c r="N147" s="121"/>
      <c r="O147" s="118"/>
      <c r="P147" s="25" t="s">
        <v>692</v>
      </c>
      <c r="Q147" s="63" t="s">
        <v>693</v>
      </c>
      <c r="R147" s="63" t="s">
        <v>41</v>
      </c>
      <c r="S147" s="63" t="s">
        <v>711</v>
      </c>
      <c r="T147" s="63" t="s">
        <v>69</v>
      </c>
      <c r="U147" s="36">
        <v>101.82</v>
      </c>
      <c r="V147" s="32"/>
      <c r="W147" s="33"/>
      <c r="X147" s="33"/>
      <c r="Y147" s="33"/>
      <c r="Z147" s="33"/>
      <c r="AA147" s="34"/>
    </row>
    <row r="148" spans="2:35" ht="102.75" thickBot="1">
      <c r="B148" s="3">
        <v>44</v>
      </c>
      <c r="C148" s="25" t="s">
        <v>713</v>
      </c>
      <c r="D148" s="116">
        <v>0</v>
      </c>
      <c r="E148" s="119">
        <v>42166</v>
      </c>
      <c r="F148" s="116" t="s">
        <v>356</v>
      </c>
      <c r="G148" s="116">
        <v>1639031830</v>
      </c>
      <c r="H148" s="116">
        <v>163901001</v>
      </c>
      <c r="I148" s="122"/>
      <c r="J148" s="116" t="s">
        <v>71</v>
      </c>
      <c r="K148" s="116" t="s">
        <v>733</v>
      </c>
      <c r="L148" s="119">
        <v>42150</v>
      </c>
      <c r="M148" s="116" t="s">
        <v>714</v>
      </c>
      <c r="N148" s="119">
        <v>42164</v>
      </c>
      <c r="O148" s="116" t="s">
        <v>715</v>
      </c>
      <c r="P148" s="64" t="s">
        <v>716</v>
      </c>
      <c r="Q148" s="62" t="s">
        <v>717</v>
      </c>
      <c r="R148" s="62" t="s">
        <v>41</v>
      </c>
      <c r="S148" s="62" t="s">
        <v>718</v>
      </c>
      <c r="T148" s="62" t="s">
        <v>719</v>
      </c>
      <c r="U148" s="36">
        <v>4875.75</v>
      </c>
      <c r="V148" s="64" t="s">
        <v>555</v>
      </c>
      <c r="W148" s="62" t="s">
        <v>556</v>
      </c>
      <c r="X148" s="62">
        <v>1650294134</v>
      </c>
      <c r="Y148" s="62">
        <v>165001001</v>
      </c>
      <c r="Z148" s="62" t="s">
        <v>48</v>
      </c>
      <c r="AA148" s="62" t="s">
        <v>557</v>
      </c>
      <c r="AB148" s="23">
        <v>42277</v>
      </c>
      <c r="AC148" s="18"/>
      <c r="AD148" s="37"/>
      <c r="AE148" s="23"/>
      <c r="AF148" s="21"/>
      <c r="AG148" s="38"/>
      <c r="AH148" s="6">
        <v>54333.11</v>
      </c>
      <c r="AI148" s="10">
        <v>3</v>
      </c>
    </row>
    <row r="149" spans="4:27" ht="26.25" thickBot="1">
      <c r="D149" s="117"/>
      <c r="E149" s="120"/>
      <c r="F149" s="117"/>
      <c r="G149" s="117"/>
      <c r="H149" s="117"/>
      <c r="I149" s="123"/>
      <c r="J149" s="117"/>
      <c r="K149" s="117"/>
      <c r="L149" s="120"/>
      <c r="M149" s="117"/>
      <c r="N149" s="120"/>
      <c r="O149" s="117"/>
      <c r="P149" s="64" t="s">
        <v>720</v>
      </c>
      <c r="Q149" s="62" t="s">
        <v>721</v>
      </c>
      <c r="R149" s="62" t="s">
        <v>41</v>
      </c>
      <c r="S149" s="62" t="s">
        <v>722</v>
      </c>
      <c r="T149" s="62" t="s">
        <v>69</v>
      </c>
      <c r="U149" s="36">
        <v>159.48</v>
      </c>
      <c r="V149" s="29"/>
      <c r="W149"/>
      <c r="X149"/>
      <c r="AA149" s="30"/>
    </row>
    <row r="150" spans="4:27" ht="26.25" thickBot="1">
      <c r="D150" s="117"/>
      <c r="E150" s="120"/>
      <c r="F150" s="117"/>
      <c r="G150" s="117"/>
      <c r="H150" s="117"/>
      <c r="I150" s="123"/>
      <c r="J150" s="117"/>
      <c r="K150" s="117"/>
      <c r="L150" s="120"/>
      <c r="M150" s="117"/>
      <c r="N150" s="120"/>
      <c r="O150" s="117"/>
      <c r="P150" s="64" t="s">
        <v>723</v>
      </c>
      <c r="Q150" s="62" t="s">
        <v>724</v>
      </c>
      <c r="R150" s="62" t="s">
        <v>41</v>
      </c>
      <c r="S150" s="62" t="s">
        <v>725</v>
      </c>
      <c r="T150" s="62" t="s">
        <v>726</v>
      </c>
      <c r="U150" s="36">
        <v>13003.13</v>
      </c>
      <c r="V150" s="29"/>
      <c r="W150"/>
      <c r="X150"/>
      <c r="AA150" s="30"/>
    </row>
    <row r="151" spans="4:27" ht="26.25" thickBot="1">
      <c r="D151" s="117"/>
      <c r="E151" s="120"/>
      <c r="F151" s="117"/>
      <c r="G151" s="117"/>
      <c r="H151" s="117"/>
      <c r="I151" s="123"/>
      <c r="J151" s="117"/>
      <c r="K151" s="117"/>
      <c r="L151" s="120"/>
      <c r="M151" s="117"/>
      <c r="N151" s="120"/>
      <c r="O151" s="117"/>
      <c r="P151" s="64" t="s">
        <v>727</v>
      </c>
      <c r="Q151" s="62" t="s">
        <v>728</v>
      </c>
      <c r="R151" s="62" t="s">
        <v>41</v>
      </c>
      <c r="S151" s="62" t="s">
        <v>729</v>
      </c>
      <c r="T151" s="62" t="s">
        <v>730</v>
      </c>
      <c r="U151" s="36">
        <v>12631.25</v>
      </c>
      <c r="V151" s="29"/>
      <c r="W151"/>
      <c r="X151"/>
      <c r="AA151" s="30"/>
    </row>
    <row r="152" spans="4:27" ht="26.25" thickBot="1">
      <c r="D152" s="118"/>
      <c r="E152" s="121"/>
      <c r="F152" s="118"/>
      <c r="G152" s="118"/>
      <c r="H152" s="118"/>
      <c r="I152" s="124"/>
      <c r="J152" s="118"/>
      <c r="K152" s="118"/>
      <c r="L152" s="121"/>
      <c r="M152" s="118"/>
      <c r="N152" s="121"/>
      <c r="O152" s="118"/>
      <c r="P152" s="25" t="s">
        <v>720</v>
      </c>
      <c r="Q152" s="63" t="s">
        <v>721</v>
      </c>
      <c r="R152" s="63" t="s">
        <v>41</v>
      </c>
      <c r="S152" s="63" t="s">
        <v>731</v>
      </c>
      <c r="T152" s="63" t="s">
        <v>732</v>
      </c>
      <c r="U152" s="36">
        <v>10080</v>
      </c>
      <c r="V152" s="32"/>
      <c r="W152" s="33"/>
      <c r="X152" s="33"/>
      <c r="Y152" s="33"/>
      <c r="Z152" s="33"/>
      <c r="AA152" s="34"/>
    </row>
    <row r="153" spans="2:35" ht="153.75" customHeight="1" thickBot="1">
      <c r="B153" s="3">
        <v>45</v>
      </c>
      <c r="C153" s="25" t="s">
        <v>734</v>
      </c>
      <c r="D153" s="116">
        <v>0</v>
      </c>
      <c r="E153" s="119">
        <v>42166</v>
      </c>
      <c r="F153" s="116" t="s">
        <v>356</v>
      </c>
      <c r="G153" s="116">
        <v>1639031830</v>
      </c>
      <c r="H153" s="116">
        <v>163901001</v>
      </c>
      <c r="I153" s="122"/>
      <c r="J153" s="116" t="s">
        <v>71</v>
      </c>
      <c r="K153" s="116" t="s">
        <v>745</v>
      </c>
      <c r="L153" s="119">
        <v>42150</v>
      </c>
      <c r="M153" s="116" t="s">
        <v>735</v>
      </c>
      <c r="N153" s="119">
        <v>42164</v>
      </c>
      <c r="O153" s="116" t="s">
        <v>736</v>
      </c>
      <c r="P153" s="64" t="s">
        <v>737</v>
      </c>
      <c r="Q153" s="62" t="s">
        <v>738</v>
      </c>
      <c r="R153" s="62" t="s">
        <v>41</v>
      </c>
      <c r="S153" s="62" t="s">
        <v>739</v>
      </c>
      <c r="T153" s="62" t="s">
        <v>740</v>
      </c>
      <c r="U153" s="36">
        <v>3853.38</v>
      </c>
      <c r="V153" s="60" t="s">
        <v>610</v>
      </c>
      <c r="W153" s="62" t="s">
        <v>595</v>
      </c>
      <c r="X153" s="67">
        <v>165000938118</v>
      </c>
      <c r="Y153" s="28"/>
      <c r="Z153" s="28"/>
      <c r="AA153" s="62" t="s">
        <v>596</v>
      </c>
      <c r="AB153" s="23">
        <v>42277</v>
      </c>
      <c r="AC153" s="18"/>
      <c r="AD153" s="37"/>
      <c r="AE153" s="23"/>
      <c r="AF153" s="21"/>
      <c r="AG153" s="38"/>
      <c r="AH153" s="6">
        <v>17442.06</v>
      </c>
      <c r="AI153" s="10">
        <v>3</v>
      </c>
    </row>
    <row r="154" spans="4:27" ht="26.25" thickBot="1">
      <c r="D154" s="117"/>
      <c r="E154" s="120"/>
      <c r="F154" s="117"/>
      <c r="G154" s="117"/>
      <c r="H154" s="117"/>
      <c r="I154" s="123"/>
      <c r="J154" s="117"/>
      <c r="K154" s="117"/>
      <c r="L154" s="120"/>
      <c r="M154" s="117"/>
      <c r="N154" s="120"/>
      <c r="O154" s="117"/>
      <c r="P154" s="64" t="s">
        <v>737</v>
      </c>
      <c r="Q154" s="62" t="s">
        <v>738</v>
      </c>
      <c r="R154" s="62" t="s">
        <v>41</v>
      </c>
      <c r="S154" s="62" t="s">
        <v>677</v>
      </c>
      <c r="T154" s="62" t="s">
        <v>69</v>
      </c>
      <c r="U154" s="36">
        <v>26.29</v>
      </c>
      <c r="V154" s="29"/>
      <c r="W154"/>
      <c r="X154"/>
      <c r="AA154" s="30"/>
    </row>
    <row r="155" spans="4:27" ht="26.25" thickBot="1">
      <c r="D155" s="118"/>
      <c r="E155" s="121"/>
      <c r="F155" s="118"/>
      <c r="G155" s="118"/>
      <c r="H155" s="118"/>
      <c r="I155" s="124"/>
      <c r="J155" s="118"/>
      <c r="K155" s="118"/>
      <c r="L155" s="121"/>
      <c r="M155" s="118"/>
      <c r="N155" s="121"/>
      <c r="O155" s="118"/>
      <c r="P155" s="25" t="s">
        <v>741</v>
      </c>
      <c r="Q155" s="63" t="s">
        <v>742</v>
      </c>
      <c r="R155" s="63" t="s">
        <v>41</v>
      </c>
      <c r="S155" s="63" t="s">
        <v>743</v>
      </c>
      <c r="T155" s="63" t="s">
        <v>744</v>
      </c>
      <c r="U155" s="36">
        <v>9637.94</v>
      </c>
      <c r="V155" s="32"/>
      <c r="W155" s="33"/>
      <c r="X155" s="33"/>
      <c r="Y155" s="33"/>
      <c r="Z155" s="33"/>
      <c r="AA155" s="34"/>
    </row>
    <row r="156" spans="2:35" ht="69.75" customHeight="1" thickBot="1">
      <c r="B156" s="3">
        <v>46</v>
      </c>
      <c r="C156" s="25" t="s">
        <v>746</v>
      </c>
      <c r="D156" s="116">
        <v>0</v>
      </c>
      <c r="E156" s="119">
        <v>42166</v>
      </c>
      <c r="F156" s="116" t="s">
        <v>356</v>
      </c>
      <c r="G156" s="116">
        <v>1639031830</v>
      </c>
      <c r="H156" s="116">
        <v>163901001</v>
      </c>
      <c r="I156" s="122"/>
      <c r="J156" s="116" t="s">
        <v>71</v>
      </c>
      <c r="K156" s="116" t="s">
        <v>757</v>
      </c>
      <c r="L156" s="119">
        <v>42150</v>
      </c>
      <c r="M156" s="116" t="s">
        <v>747</v>
      </c>
      <c r="N156" s="119">
        <v>42164</v>
      </c>
      <c r="O156" s="116" t="s">
        <v>748</v>
      </c>
      <c r="P156" s="64" t="s">
        <v>749</v>
      </c>
      <c r="Q156" s="62" t="s">
        <v>750</v>
      </c>
      <c r="R156" s="62" t="s">
        <v>40</v>
      </c>
      <c r="S156" s="62" t="s">
        <v>751</v>
      </c>
      <c r="T156" s="62" t="s">
        <v>752</v>
      </c>
      <c r="U156" s="36">
        <v>9583.92</v>
      </c>
      <c r="V156" s="60" t="s">
        <v>610</v>
      </c>
      <c r="W156" s="62" t="s">
        <v>595</v>
      </c>
      <c r="X156" s="67">
        <v>165000938118</v>
      </c>
      <c r="Y156" s="28"/>
      <c r="Z156" s="28"/>
      <c r="AA156" s="62" t="s">
        <v>596</v>
      </c>
      <c r="AB156" s="23">
        <v>42277</v>
      </c>
      <c r="AC156" s="18"/>
      <c r="AD156" s="37"/>
      <c r="AE156" s="23"/>
      <c r="AF156" s="21"/>
      <c r="AG156" s="38"/>
      <c r="AH156" s="6">
        <v>105126</v>
      </c>
      <c r="AI156" s="10">
        <v>3</v>
      </c>
    </row>
    <row r="157" spans="4:27" ht="26.25" thickBot="1">
      <c r="D157" s="117"/>
      <c r="E157" s="120"/>
      <c r="F157" s="117"/>
      <c r="G157" s="117"/>
      <c r="H157" s="117"/>
      <c r="I157" s="123"/>
      <c r="J157" s="117"/>
      <c r="K157" s="117"/>
      <c r="L157" s="120"/>
      <c r="M157" s="117"/>
      <c r="N157" s="120"/>
      <c r="O157" s="117"/>
      <c r="P157" s="64" t="s">
        <v>753</v>
      </c>
      <c r="Q157" s="62" t="s">
        <v>750</v>
      </c>
      <c r="R157" s="62" t="s">
        <v>40</v>
      </c>
      <c r="S157" s="62" t="s">
        <v>754</v>
      </c>
      <c r="T157" s="62" t="s">
        <v>755</v>
      </c>
      <c r="U157" s="36">
        <v>61845</v>
      </c>
      <c r="V157" s="29"/>
      <c r="W157"/>
      <c r="X157"/>
      <c r="AA157" s="30"/>
    </row>
    <row r="158" spans="4:27" ht="26.25" thickBot="1">
      <c r="D158" s="118"/>
      <c r="E158" s="121"/>
      <c r="F158" s="118"/>
      <c r="G158" s="118"/>
      <c r="H158" s="118"/>
      <c r="I158" s="124"/>
      <c r="J158" s="118"/>
      <c r="K158" s="118"/>
      <c r="L158" s="121"/>
      <c r="M158" s="118"/>
      <c r="N158" s="121"/>
      <c r="O158" s="118"/>
      <c r="P158" s="25" t="s">
        <v>749</v>
      </c>
      <c r="Q158" s="63" t="s">
        <v>750</v>
      </c>
      <c r="R158" s="63" t="s">
        <v>40</v>
      </c>
      <c r="S158" s="63" t="s">
        <v>756</v>
      </c>
      <c r="T158" s="63" t="s">
        <v>69</v>
      </c>
      <c r="U158" s="36">
        <v>56.76</v>
      </c>
      <c r="V158" s="32"/>
      <c r="W158" s="33"/>
      <c r="X158" s="33"/>
      <c r="Y158" s="33"/>
      <c r="Z158" s="33"/>
      <c r="AA158" s="34"/>
    </row>
    <row r="159" spans="2:35" ht="102.75" thickBot="1">
      <c r="B159" s="3">
        <v>47</v>
      </c>
      <c r="C159" s="25" t="s">
        <v>758</v>
      </c>
      <c r="D159" s="116">
        <v>0</v>
      </c>
      <c r="E159" s="119">
        <v>42166</v>
      </c>
      <c r="F159" s="116" t="s">
        <v>356</v>
      </c>
      <c r="G159" s="116">
        <v>1639031830</v>
      </c>
      <c r="H159" s="116">
        <v>163901001</v>
      </c>
      <c r="I159" s="122"/>
      <c r="J159" s="116" t="s">
        <v>71</v>
      </c>
      <c r="K159" s="116" t="s">
        <v>796</v>
      </c>
      <c r="L159" s="119">
        <v>42150</v>
      </c>
      <c r="M159" s="116" t="s">
        <v>759</v>
      </c>
      <c r="N159" s="119">
        <v>42164</v>
      </c>
      <c r="O159" s="116" t="s">
        <v>760</v>
      </c>
      <c r="P159" s="64" t="s">
        <v>761</v>
      </c>
      <c r="Q159" s="62" t="s">
        <v>762</v>
      </c>
      <c r="R159" s="62" t="s">
        <v>41</v>
      </c>
      <c r="S159" s="62" t="s">
        <v>763</v>
      </c>
      <c r="T159" s="62" t="s">
        <v>764</v>
      </c>
      <c r="U159" s="36">
        <v>17223.73</v>
      </c>
      <c r="V159" s="64" t="s">
        <v>555</v>
      </c>
      <c r="W159" s="62" t="s">
        <v>556</v>
      </c>
      <c r="X159" s="62">
        <v>1650294134</v>
      </c>
      <c r="Y159" s="62">
        <v>165001001</v>
      </c>
      <c r="Z159" s="62" t="s">
        <v>48</v>
      </c>
      <c r="AA159" s="62" t="s">
        <v>557</v>
      </c>
      <c r="AB159" s="23">
        <v>42277</v>
      </c>
      <c r="AC159" s="18"/>
      <c r="AD159" s="37"/>
      <c r="AE159" s="23"/>
      <c r="AF159" s="21"/>
      <c r="AG159" s="38"/>
      <c r="AH159" s="6">
        <v>72972.13</v>
      </c>
      <c r="AI159" s="10">
        <v>2</v>
      </c>
    </row>
    <row r="160" spans="4:27" ht="26.25" thickBot="1">
      <c r="D160" s="117"/>
      <c r="E160" s="120"/>
      <c r="F160" s="117"/>
      <c r="G160" s="117"/>
      <c r="H160" s="117"/>
      <c r="I160" s="123"/>
      <c r="J160" s="117"/>
      <c r="K160" s="117"/>
      <c r="L160" s="120"/>
      <c r="M160" s="117"/>
      <c r="N160" s="120"/>
      <c r="O160" s="117"/>
      <c r="P160" s="64" t="s">
        <v>765</v>
      </c>
      <c r="Q160" s="62" t="s">
        <v>766</v>
      </c>
      <c r="R160" s="62" t="s">
        <v>41</v>
      </c>
      <c r="S160" s="62" t="s">
        <v>767</v>
      </c>
      <c r="T160" s="62" t="s">
        <v>768</v>
      </c>
      <c r="U160" s="36">
        <v>3921.26</v>
      </c>
      <c r="V160" s="29"/>
      <c r="W160"/>
      <c r="X160"/>
      <c r="AA160" s="30"/>
    </row>
    <row r="161" spans="4:27" ht="26.25" thickBot="1">
      <c r="D161" s="117"/>
      <c r="E161" s="120"/>
      <c r="F161" s="117"/>
      <c r="G161" s="117"/>
      <c r="H161" s="117"/>
      <c r="I161" s="123"/>
      <c r="J161" s="117"/>
      <c r="K161" s="117"/>
      <c r="L161" s="120"/>
      <c r="M161" s="117"/>
      <c r="N161" s="120"/>
      <c r="O161" s="117"/>
      <c r="P161" s="64" t="s">
        <v>769</v>
      </c>
      <c r="Q161" s="62" t="s">
        <v>770</v>
      </c>
      <c r="R161" s="62" t="s">
        <v>41</v>
      </c>
      <c r="S161" s="62" t="s">
        <v>771</v>
      </c>
      <c r="T161" s="62" t="s">
        <v>772</v>
      </c>
      <c r="U161" s="36">
        <v>1550.91</v>
      </c>
      <c r="V161" s="29"/>
      <c r="W161"/>
      <c r="X161"/>
      <c r="AA161" s="30"/>
    </row>
    <row r="162" spans="4:27" ht="26.25" thickBot="1">
      <c r="D162" s="117"/>
      <c r="E162" s="120"/>
      <c r="F162" s="117"/>
      <c r="G162" s="117"/>
      <c r="H162" s="117"/>
      <c r="I162" s="123"/>
      <c r="J162" s="117"/>
      <c r="K162" s="117"/>
      <c r="L162" s="120"/>
      <c r="M162" s="117"/>
      <c r="N162" s="120"/>
      <c r="O162" s="117"/>
      <c r="P162" s="64" t="s">
        <v>773</v>
      </c>
      <c r="Q162" s="62" t="s">
        <v>774</v>
      </c>
      <c r="R162" s="62" t="s">
        <v>41</v>
      </c>
      <c r="S162" s="62" t="s">
        <v>775</v>
      </c>
      <c r="T162" s="62" t="s">
        <v>776</v>
      </c>
      <c r="U162" s="36">
        <v>2506.38</v>
      </c>
      <c r="V162" s="29"/>
      <c r="W162"/>
      <c r="X162"/>
      <c r="AA162" s="30"/>
    </row>
    <row r="163" spans="4:27" ht="26.25" thickBot="1">
      <c r="D163" s="117"/>
      <c r="E163" s="120"/>
      <c r="F163" s="117"/>
      <c r="G163" s="117"/>
      <c r="H163" s="117"/>
      <c r="I163" s="123"/>
      <c r="J163" s="117"/>
      <c r="K163" s="117"/>
      <c r="L163" s="120"/>
      <c r="M163" s="117"/>
      <c r="N163" s="120"/>
      <c r="O163" s="117"/>
      <c r="P163" s="64" t="s">
        <v>765</v>
      </c>
      <c r="Q163" s="62" t="s">
        <v>766</v>
      </c>
      <c r="R163" s="62" t="s">
        <v>41</v>
      </c>
      <c r="S163" s="69">
        <v>42163</v>
      </c>
      <c r="T163" s="62" t="s">
        <v>69</v>
      </c>
      <c r="U163" s="36">
        <v>8.06</v>
      </c>
      <c r="V163" s="29"/>
      <c r="W163"/>
      <c r="X163"/>
      <c r="AA163" s="30"/>
    </row>
    <row r="164" spans="4:27" ht="26.25" thickBot="1">
      <c r="D164" s="117"/>
      <c r="E164" s="120"/>
      <c r="F164" s="117"/>
      <c r="G164" s="117"/>
      <c r="H164" s="117"/>
      <c r="I164" s="123"/>
      <c r="J164" s="117"/>
      <c r="K164" s="117"/>
      <c r="L164" s="120"/>
      <c r="M164" s="117"/>
      <c r="N164" s="120"/>
      <c r="O164" s="117"/>
      <c r="P164" s="64" t="s">
        <v>777</v>
      </c>
      <c r="Q164" s="62" t="s">
        <v>778</v>
      </c>
      <c r="R164" s="62" t="s">
        <v>41</v>
      </c>
      <c r="S164" s="62" t="s">
        <v>779</v>
      </c>
      <c r="T164" s="62" t="s">
        <v>780</v>
      </c>
      <c r="U164" s="36">
        <v>22746.31</v>
      </c>
      <c r="V164" s="29"/>
      <c r="W164"/>
      <c r="X164"/>
      <c r="AA164" s="30"/>
    </row>
    <row r="165" spans="4:27" ht="26.25" thickBot="1">
      <c r="D165" s="117"/>
      <c r="E165" s="120"/>
      <c r="F165" s="117"/>
      <c r="G165" s="117"/>
      <c r="H165" s="117"/>
      <c r="I165" s="123"/>
      <c r="J165" s="117"/>
      <c r="K165" s="117"/>
      <c r="L165" s="120"/>
      <c r="M165" s="117"/>
      <c r="N165" s="120"/>
      <c r="O165" s="117"/>
      <c r="P165" s="64" t="s">
        <v>781</v>
      </c>
      <c r="Q165" s="62" t="s">
        <v>782</v>
      </c>
      <c r="R165" s="62" t="s">
        <v>41</v>
      </c>
      <c r="S165" s="62" t="s">
        <v>783</v>
      </c>
      <c r="T165" s="62" t="s">
        <v>784</v>
      </c>
      <c r="U165" s="36">
        <v>4413.5</v>
      </c>
      <c r="V165" s="29"/>
      <c r="W165"/>
      <c r="X165"/>
      <c r="AA165" s="30"/>
    </row>
    <row r="166" spans="4:27" ht="26.25" thickBot="1">
      <c r="D166" s="117"/>
      <c r="E166" s="120"/>
      <c r="F166" s="117"/>
      <c r="G166" s="117"/>
      <c r="H166" s="117"/>
      <c r="I166" s="123"/>
      <c r="J166" s="117"/>
      <c r="K166" s="117"/>
      <c r="L166" s="120"/>
      <c r="M166" s="117"/>
      <c r="N166" s="120"/>
      <c r="O166" s="117"/>
      <c r="P166" s="64" t="s">
        <v>785</v>
      </c>
      <c r="Q166" s="62" t="s">
        <v>786</v>
      </c>
      <c r="R166" s="62" t="s">
        <v>41</v>
      </c>
      <c r="S166" s="62" t="s">
        <v>787</v>
      </c>
      <c r="T166" s="62" t="s">
        <v>547</v>
      </c>
      <c r="U166" s="36">
        <v>1144</v>
      </c>
      <c r="V166" s="29"/>
      <c r="W166"/>
      <c r="X166"/>
      <c r="AA166" s="30"/>
    </row>
    <row r="167" spans="4:27" ht="26.25" thickBot="1">
      <c r="D167" s="117"/>
      <c r="E167" s="120"/>
      <c r="F167" s="117"/>
      <c r="G167" s="117"/>
      <c r="H167" s="117"/>
      <c r="I167" s="123"/>
      <c r="J167" s="117"/>
      <c r="K167" s="117"/>
      <c r="L167" s="120"/>
      <c r="M167" s="117"/>
      <c r="N167" s="120"/>
      <c r="O167" s="117"/>
      <c r="P167" s="64" t="s">
        <v>788</v>
      </c>
      <c r="Q167" s="62" t="s">
        <v>789</v>
      </c>
      <c r="R167" s="62" t="s">
        <v>41</v>
      </c>
      <c r="S167" s="62" t="s">
        <v>790</v>
      </c>
      <c r="T167" s="62" t="s">
        <v>791</v>
      </c>
      <c r="U167" s="36">
        <v>4371.28</v>
      </c>
      <c r="V167" s="29"/>
      <c r="W167"/>
      <c r="X167"/>
      <c r="AA167" s="30"/>
    </row>
    <row r="168" spans="4:27" ht="26.25" thickBot="1">
      <c r="D168" s="118"/>
      <c r="E168" s="121"/>
      <c r="F168" s="118"/>
      <c r="G168" s="118"/>
      <c r="H168" s="118"/>
      <c r="I168" s="124"/>
      <c r="J168" s="118"/>
      <c r="K168" s="118"/>
      <c r="L168" s="121"/>
      <c r="M168" s="118"/>
      <c r="N168" s="121"/>
      <c r="O168" s="118"/>
      <c r="P168" s="25" t="s">
        <v>792</v>
      </c>
      <c r="Q168" s="63" t="s">
        <v>793</v>
      </c>
      <c r="R168" s="63" t="s">
        <v>41</v>
      </c>
      <c r="S168" s="63" t="s">
        <v>794</v>
      </c>
      <c r="T168" s="63" t="s">
        <v>795</v>
      </c>
      <c r="U168" s="36">
        <v>1222.02</v>
      </c>
      <c r="V168" s="32"/>
      <c r="W168" s="33"/>
      <c r="X168" s="33"/>
      <c r="Y168" s="33"/>
      <c r="Z168" s="33"/>
      <c r="AA168" s="34"/>
    </row>
    <row r="169" spans="2:35" ht="79.5" customHeight="1" thickBot="1">
      <c r="B169" s="3">
        <v>48</v>
      </c>
      <c r="C169" s="25" t="s">
        <v>797</v>
      </c>
      <c r="D169" s="116">
        <v>0</v>
      </c>
      <c r="E169" s="119">
        <v>42166</v>
      </c>
      <c r="F169" s="116" t="s">
        <v>356</v>
      </c>
      <c r="G169" s="116">
        <v>1639031830</v>
      </c>
      <c r="H169" s="116">
        <v>163901001</v>
      </c>
      <c r="I169" s="122"/>
      <c r="J169" s="116" t="s">
        <v>71</v>
      </c>
      <c r="K169" s="116" t="s">
        <v>823</v>
      </c>
      <c r="L169" s="119">
        <v>42150</v>
      </c>
      <c r="M169" s="116" t="s">
        <v>798</v>
      </c>
      <c r="N169" s="119">
        <v>42164</v>
      </c>
      <c r="O169" s="116" t="s">
        <v>799</v>
      </c>
      <c r="P169" s="64" t="s">
        <v>800</v>
      </c>
      <c r="Q169" s="62" t="s">
        <v>52</v>
      </c>
      <c r="R169" s="62" t="s">
        <v>40</v>
      </c>
      <c r="S169" s="62" t="s">
        <v>801</v>
      </c>
      <c r="T169" s="62" t="s">
        <v>802</v>
      </c>
      <c r="U169" s="36">
        <v>2940</v>
      </c>
      <c r="V169" s="60" t="s">
        <v>610</v>
      </c>
      <c r="W169" s="62" t="s">
        <v>595</v>
      </c>
      <c r="X169" s="67">
        <v>165000938118</v>
      </c>
      <c r="Y169" s="28"/>
      <c r="Z169" s="28"/>
      <c r="AA169" s="62" t="s">
        <v>596</v>
      </c>
      <c r="AB169" s="23">
        <v>42277</v>
      </c>
      <c r="AC169" s="18"/>
      <c r="AD169" s="37"/>
      <c r="AE169" s="23"/>
      <c r="AF169" s="21"/>
      <c r="AG169" s="38"/>
      <c r="AH169" s="6">
        <v>45433.68</v>
      </c>
      <c r="AI169" s="10">
        <v>2</v>
      </c>
    </row>
    <row r="170" spans="4:27" ht="26.25" thickBot="1">
      <c r="D170" s="117"/>
      <c r="E170" s="120"/>
      <c r="F170" s="117"/>
      <c r="G170" s="117"/>
      <c r="H170" s="117"/>
      <c r="I170" s="123"/>
      <c r="J170" s="117"/>
      <c r="K170" s="117"/>
      <c r="L170" s="120"/>
      <c r="M170" s="117"/>
      <c r="N170" s="120"/>
      <c r="O170" s="117"/>
      <c r="P170" s="64" t="s">
        <v>803</v>
      </c>
      <c r="Q170" s="62" t="s">
        <v>62</v>
      </c>
      <c r="R170" s="62" t="s">
        <v>40</v>
      </c>
      <c r="S170" s="62" t="s">
        <v>804</v>
      </c>
      <c r="T170" s="62" t="s">
        <v>805</v>
      </c>
      <c r="U170" s="36">
        <v>9310</v>
      </c>
      <c r="V170" s="29"/>
      <c r="W170"/>
      <c r="X170"/>
      <c r="AA170" s="30"/>
    </row>
    <row r="171" spans="4:27" ht="26.25" thickBot="1">
      <c r="D171" s="117"/>
      <c r="E171" s="120"/>
      <c r="F171" s="117"/>
      <c r="G171" s="117"/>
      <c r="H171" s="117"/>
      <c r="I171" s="123"/>
      <c r="J171" s="117"/>
      <c r="K171" s="117"/>
      <c r="L171" s="120"/>
      <c r="M171" s="117"/>
      <c r="N171" s="120"/>
      <c r="O171" s="117"/>
      <c r="P171" s="64" t="s">
        <v>806</v>
      </c>
      <c r="Q171" s="62" t="s">
        <v>63</v>
      </c>
      <c r="R171" s="62" t="s">
        <v>40</v>
      </c>
      <c r="S171" s="62" t="s">
        <v>807</v>
      </c>
      <c r="T171" s="62" t="s">
        <v>808</v>
      </c>
      <c r="U171" s="36">
        <v>5520</v>
      </c>
      <c r="V171" s="29"/>
      <c r="W171"/>
      <c r="X171"/>
      <c r="AA171" s="30"/>
    </row>
    <row r="172" spans="4:27" ht="26.25" thickBot="1">
      <c r="D172" s="117"/>
      <c r="E172" s="120"/>
      <c r="F172" s="117"/>
      <c r="G172" s="117"/>
      <c r="H172" s="117"/>
      <c r="I172" s="123"/>
      <c r="J172" s="117"/>
      <c r="K172" s="117"/>
      <c r="L172" s="120"/>
      <c r="M172" s="117"/>
      <c r="N172" s="120"/>
      <c r="O172" s="117"/>
      <c r="P172" s="64" t="s">
        <v>809</v>
      </c>
      <c r="Q172" s="62" t="s">
        <v>61</v>
      </c>
      <c r="R172" s="62" t="s">
        <v>40</v>
      </c>
      <c r="S172" s="62" t="s">
        <v>810</v>
      </c>
      <c r="T172" s="62" t="s">
        <v>811</v>
      </c>
      <c r="U172" s="36">
        <v>3232</v>
      </c>
      <c r="V172" s="29"/>
      <c r="W172"/>
      <c r="X172"/>
      <c r="AA172" s="30"/>
    </row>
    <row r="173" spans="4:27" ht="26.25" thickBot="1">
      <c r="D173" s="117"/>
      <c r="E173" s="120"/>
      <c r="F173" s="117"/>
      <c r="G173" s="117"/>
      <c r="H173" s="117"/>
      <c r="I173" s="123"/>
      <c r="J173" s="117"/>
      <c r="K173" s="117"/>
      <c r="L173" s="120"/>
      <c r="M173" s="117"/>
      <c r="N173" s="120"/>
      <c r="O173" s="117"/>
      <c r="P173" s="64" t="s">
        <v>800</v>
      </c>
      <c r="Q173" s="62" t="s">
        <v>52</v>
      </c>
      <c r="R173" s="62" t="s">
        <v>40</v>
      </c>
      <c r="S173" s="62" t="s">
        <v>812</v>
      </c>
      <c r="T173" s="62" t="s">
        <v>69</v>
      </c>
      <c r="U173" s="36">
        <v>30.72</v>
      </c>
      <c r="V173" s="29"/>
      <c r="W173"/>
      <c r="X173"/>
      <c r="AA173" s="30"/>
    </row>
    <row r="174" spans="4:27" ht="26.25" thickBot="1">
      <c r="D174" s="117"/>
      <c r="E174" s="120"/>
      <c r="F174" s="117"/>
      <c r="G174" s="117"/>
      <c r="H174" s="117"/>
      <c r="I174" s="123"/>
      <c r="J174" s="117"/>
      <c r="K174" s="117"/>
      <c r="L174" s="120"/>
      <c r="M174" s="117"/>
      <c r="N174" s="120"/>
      <c r="O174" s="117"/>
      <c r="P174" s="64" t="s">
        <v>813</v>
      </c>
      <c r="Q174" s="62" t="s">
        <v>142</v>
      </c>
      <c r="R174" s="62" t="s">
        <v>40</v>
      </c>
      <c r="S174" s="62" t="s">
        <v>814</v>
      </c>
      <c r="T174" s="62" t="s">
        <v>815</v>
      </c>
      <c r="U174" s="36">
        <v>5694</v>
      </c>
      <c r="V174" s="29"/>
      <c r="W174"/>
      <c r="X174"/>
      <c r="AA174" s="30"/>
    </row>
    <row r="175" spans="4:27" ht="26.25" thickBot="1">
      <c r="D175" s="117"/>
      <c r="E175" s="120"/>
      <c r="F175" s="117"/>
      <c r="G175" s="117"/>
      <c r="H175" s="117"/>
      <c r="I175" s="123"/>
      <c r="J175" s="117"/>
      <c r="K175" s="117"/>
      <c r="L175" s="120"/>
      <c r="M175" s="117"/>
      <c r="N175" s="120"/>
      <c r="O175" s="117"/>
      <c r="P175" s="64" t="s">
        <v>816</v>
      </c>
      <c r="Q175" s="62" t="s">
        <v>64</v>
      </c>
      <c r="R175" s="62" t="s">
        <v>40</v>
      </c>
      <c r="S175" s="69">
        <v>42216</v>
      </c>
      <c r="T175" s="62" t="s">
        <v>817</v>
      </c>
      <c r="U175" s="36">
        <v>5188.69</v>
      </c>
      <c r="V175" s="29"/>
      <c r="W175"/>
      <c r="X175"/>
      <c r="AA175" s="30"/>
    </row>
    <row r="176" spans="4:27" ht="26.25" thickBot="1">
      <c r="D176" s="117"/>
      <c r="E176" s="120"/>
      <c r="F176" s="117"/>
      <c r="G176" s="117"/>
      <c r="H176" s="117"/>
      <c r="I176" s="123"/>
      <c r="J176" s="117"/>
      <c r="K176" s="117"/>
      <c r="L176" s="120"/>
      <c r="M176" s="117"/>
      <c r="N176" s="120"/>
      <c r="O176" s="117"/>
      <c r="P176" s="64" t="s">
        <v>818</v>
      </c>
      <c r="Q176" s="62" t="s">
        <v>65</v>
      </c>
      <c r="R176" s="62" t="s">
        <v>40</v>
      </c>
      <c r="S176" s="62" t="s">
        <v>698</v>
      </c>
      <c r="T176" s="62" t="s">
        <v>819</v>
      </c>
      <c r="U176" s="36">
        <v>4968</v>
      </c>
      <c r="V176" s="29"/>
      <c r="W176"/>
      <c r="X176"/>
      <c r="AA176" s="30"/>
    </row>
    <row r="177" spans="4:27" ht="26.25" thickBot="1">
      <c r="D177" s="118"/>
      <c r="E177" s="121"/>
      <c r="F177" s="118"/>
      <c r="G177" s="118"/>
      <c r="H177" s="118"/>
      <c r="I177" s="124"/>
      <c r="J177" s="118"/>
      <c r="K177" s="118"/>
      <c r="L177" s="121"/>
      <c r="M177" s="118"/>
      <c r="N177" s="121"/>
      <c r="O177" s="118"/>
      <c r="P177" s="25" t="s">
        <v>820</v>
      </c>
      <c r="Q177" s="63" t="s">
        <v>131</v>
      </c>
      <c r="R177" s="63" t="s">
        <v>40</v>
      </c>
      <c r="S177" s="63" t="s">
        <v>821</v>
      </c>
      <c r="T177" s="63" t="s">
        <v>822</v>
      </c>
      <c r="U177" s="36">
        <v>1508</v>
      </c>
      <c r="V177" s="32"/>
      <c r="W177" s="33"/>
      <c r="X177" s="33"/>
      <c r="Y177" s="33"/>
      <c r="Z177" s="33"/>
      <c r="AA177" s="34"/>
    </row>
    <row r="178" spans="2:35" ht="139.5" customHeight="1" thickBot="1">
      <c r="B178" s="3">
        <v>49</v>
      </c>
      <c r="C178" s="25" t="s">
        <v>824</v>
      </c>
      <c r="D178" s="116">
        <v>0</v>
      </c>
      <c r="E178" s="119">
        <v>42166</v>
      </c>
      <c r="F178" s="116" t="s">
        <v>356</v>
      </c>
      <c r="G178" s="116">
        <v>1639031830</v>
      </c>
      <c r="H178" s="116">
        <v>163901001</v>
      </c>
      <c r="I178" s="122"/>
      <c r="J178" s="116" t="s">
        <v>71</v>
      </c>
      <c r="K178" s="116" t="s">
        <v>886</v>
      </c>
      <c r="L178" s="119">
        <v>42150</v>
      </c>
      <c r="M178" s="116" t="s">
        <v>825</v>
      </c>
      <c r="N178" s="119">
        <v>42164</v>
      </c>
      <c r="O178" s="116" t="s">
        <v>826</v>
      </c>
      <c r="P178" s="64" t="s">
        <v>254</v>
      </c>
      <c r="Q178" s="62" t="s">
        <v>255</v>
      </c>
      <c r="R178" s="62" t="s">
        <v>41</v>
      </c>
      <c r="S178" s="62" t="s">
        <v>827</v>
      </c>
      <c r="T178" s="62" t="s">
        <v>828</v>
      </c>
      <c r="U178" s="36">
        <v>122713.73</v>
      </c>
      <c r="V178" s="64" t="s">
        <v>274</v>
      </c>
      <c r="W178" s="62" t="s">
        <v>275</v>
      </c>
      <c r="X178" s="62">
        <v>1660183627</v>
      </c>
      <c r="Y178" s="62">
        <v>165043001</v>
      </c>
      <c r="Z178" s="28"/>
      <c r="AA178" s="62" t="s">
        <v>839</v>
      </c>
      <c r="AB178" s="23">
        <v>42277</v>
      </c>
      <c r="AC178" s="18"/>
      <c r="AD178" s="37"/>
      <c r="AE178" s="23"/>
      <c r="AF178" s="21"/>
      <c r="AG178" s="38"/>
      <c r="AH178" s="6">
        <v>206184.48</v>
      </c>
      <c r="AI178" s="10">
        <v>2</v>
      </c>
    </row>
    <row r="179" spans="4:27" ht="26.25" thickBot="1">
      <c r="D179" s="117"/>
      <c r="E179" s="120"/>
      <c r="F179" s="117"/>
      <c r="G179" s="117"/>
      <c r="H179" s="117"/>
      <c r="I179" s="123"/>
      <c r="J179" s="117"/>
      <c r="K179" s="117"/>
      <c r="L179" s="120"/>
      <c r="M179" s="117"/>
      <c r="N179" s="120"/>
      <c r="O179" s="117"/>
      <c r="P179" s="64" t="s">
        <v>829</v>
      </c>
      <c r="Q179" s="62" t="s">
        <v>259</v>
      </c>
      <c r="R179" s="62" t="s">
        <v>40</v>
      </c>
      <c r="S179" s="62" t="s">
        <v>830</v>
      </c>
      <c r="T179" s="62" t="s">
        <v>831</v>
      </c>
      <c r="U179" s="36">
        <v>17983.2</v>
      </c>
      <c r="V179" s="29"/>
      <c r="W179"/>
      <c r="X179"/>
      <c r="AA179" s="30"/>
    </row>
    <row r="180" spans="4:27" ht="26.25" thickBot="1">
      <c r="D180" s="117"/>
      <c r="E180" s="120"/>
      <c r="F180" s="117"/>
      <c r="G180" s="117"/>
      <c r="H180" s="117"/>
      <c r="I180" s="123"/>
      <c r="J180" s="117"/>
      <c r="K180" s="117"/>
      <c r="L180" s="120"/>
      <c r="M180" s="117"/>
      <c r="N180" s="120"/>
      <c r="O180" s="117"/>
      <c r="P180" s="64" t="s">
        <v>832</v>
      </c>
      <c r="Q180" s="62" t="s">
        <v>271</v>
      </c>
      <c r="R180" s="62" t="s">
        <v>40</v>
      </c>
      <c r="S180" s="62" t="s">
        <v>833</v>
      </c>
      <c r="T180" s="62" t="s">
        <v>834</v>
      </c>
      <c r="U180" s="36">
        <v>56492.7</v>
      </c>
      <c r="V180" s="29"/>
      <c r="W180"/>
      <c r="X180"/>
      <c r="AA180" s="30"/>
    </row>
    <row r="181" spans="4:27" ht="26.25" thickBot="1">
      <c r="D181" s="117"/>
      <c r="E181" s="120"/>
      <c r="F181" s="117"/>
      <c r="G181" s="117"/>
      <c r="H181" s="117"/>
      <c r="I181" s="123"/>
      <c r="J181" s="117"/>
      <c r="K181" s="117"/>
      <c r="L181" s="120"/>
      <c r="M181" s="117"/>
      <c r="N181" s="120"/>
      <c r="O181" s="117"/>
      <c r="P181" s="64" t="s">
        <v>835</v>
      </c>
      <c r="Q181" s="62" t="s">
        <v>263</v>
      </c>
      <c r="R181" s="62" t="s">
        <v>40</v>
      </c>
      <c r="S181" s="62" t="s">
        <v>836</v>
      </c>
      <c r="T181" s="62" t="s">
        <v>837</v>
      </c>
      <c r="U181" s="36">
        <v>7948.17</v>
      </c>
      <c r="V181" s="29"/>
      <c r="W181"/>
      <c r="X181"/>
      <c r="AA181" s="30"/>
    </row>
    <row r="182" spans="4:27" ht="26.25" thickBot="1">
      <c r="D182" s="118"/>
      <c r="E182" s="121"/>
      <c r="F182" s="118"/>
      <c r="G182" s="118"/>
      <c r="H182" s="118"/>
      <c r="I182" s="124"/>
      <c r="J182" s="118"/>
      <c r="K182" s="118"/>
      <c r="L182" s="121"/>
      <c r="M182" s="118"/>
      <c r="N182" s="121"/>
      <c r="O182" s="118"/>
      <c r="P182" s="25" t="s">
        <v>835</v>
      </c>
      <c r="Q182" s="63" t="s">
        <v>263</v>
      </c>
      <c r="R182" s="63" t="s">
        <v>40</v>
      </c>
      <c r="S182" s="63" t="s">
        <v>838</v>
      </c>
      <c r="T182" s="63" t="s">
        <v>69</v>
      </c>
      <c r="U182" s="36">
        <v>15.76</v>
      </c>
      <c r="V182" s="32"/>
      <c r="W182" s="33"/>
      <c r="X182" s="33"/>
      <c r="Y182" s="33"/>
      <c r="Z182" s="33"/>
      <c r="AA182" s="34"/>
    </row>
    <row r="183" spans="2:35" ht="151.5" customHeight="1" thickBot="1">
      <c r="B183" s="3">
        <v>50</v>
      </c>
      <c r="C183" s="25" t="s">
        <v>840</v>
      </c>
      <c r="D183" s="116">
        <v>0</v>
      </c>
      <c r="E183" s="119">
        <v>42166</v>
      </c>
      <c r="F183" s="116" t="s">
        <v>356</v>
      </c>
      <c r="G183" s="116">
        <v>1639031830</v>
      </c>
      <c r="H183" s="116">
        <v>163901001</v>
      </c>
      <c r="I183" s="122"/>
      <c r="J183" s="116" t="s">
        <v>71</v>
      </c>
      <c r="K183" s="116" t="s">
        <v>887</v>
      </c>
      <c r="L183" s="119">
        <v>42153</v>
      </c>
      <c r="M183" s="116" t="s">
        <v>841</v>
      </c>
      <c r="N183" s="119">
        <v>42165</v>
      </c>
      <c r="O183" s="116" t="s">
        <v>842</v>
      </c>
      <c r="P183" s="64" t="s">
        <v>843</v>
      </c>
      <c r="Q183" s="62" t="s">
        <v>844</v>
      </c>
      <c r="R183" s="62" t="s">
        <v>40</v>
      </c>
      <c r="S183" s="70">
        <v>31868</v>
      </c>
      <c r="T183" s="62" t="s">
        <v>845</v>
      </c>
      <c r="U183" s="36">
        <v>25202.25</v>
      </c>
      <c r="V183" s="64" t="s">
        <v>555</v>
      </c>
      <c r="W183" s="62" t="s">
        <v>556</v>
      </c>
      <c r="X183" s="62">
        <v>1650294134</v>
      </c>
      <c r="Y183" s="62">
        <v>165001001</v>
      </c>
      <c r="Z183" s="62" t="s">
        <v>48</v>
      </c>
      <c r="AA183" s="62" t="s">
        <v>557</v>
      </c>
      <c r="AB183" s="23">
        <v>42277</v>
      </c>
      <c r="AC183" s="18"/>
      <c r="AD183" s="37"/>
      <c r="AE183" s="23"/>
      <c r="AF183" s="21"/>
      <c r="AG183" s="38"/>
      <c r="AH183" s="6">
        <v>35876.8</v>
      </c>
      <c r="AI183" s="10">
        <v>2</v>
      </c>
    </row>
    <row r="184" spans="4:27" ht="26.25" thickBot="1">
      <c r="D184" s="117"/>
      <c r="E184" s="120"/>
      <c r="F184" s="117"/>
      <c r="G184" s="117"/>
      <c r="H184" s="117"/>
      <c r="I184" s="123"/>
      <c r="J184" s="117"/>
      <c r="K184" s="117"/>
      <c r="L184" s="120"/>
      <c r="M184" s="117"/>
      <c r="N184" s="120"/>
      <c r="O184" s="117"/>
      <c r="P184" s="64" t="s">
        <v>843</v>
      </c>
      <c r="Q184" s="62" t="s">
        <v>844</v>
      </c>
      <c r="R184" s="62" t="s">
        <v>40</v>
      </c>
      <c r="S184" s="70">
        <v>24563</v>
      </c>
      <c r="T184" s="62" t="s">
        <v>694</v>
      </c>
      <c r="U184" s="36">
        <v>467</v>
      </c>
      <c r="V184" s="29"/>
      <c r="W184"/>
      <c r="X184"/>
      <c r="AA184" s="30"/>
    </row>
    <row r="185" spans="4:27" ht="26.25" thickBot="1">
      <c r="D185" s="118"/>
      <c r="E185" s="121"/>
      <c r="F185" s="118"/>
      <c r="G185" s="118"/>
      <c r="H185" s="118"/>
      <c r="I185" s="124"/>
      <c r="J185" s="118"/>
      <c r="K185" s="118"/>
      <c r="L185" s="121"/>
      <c r="M185" s="118"/>
      <c r="N185" s="121"/>
      <c r="O185" s="118"/>
      <c r="P185" s="25" t="s">
        <v>843</v>
      </c>
      <c r="Q185" s="63" t="s">
        <v>844</v>
      </c>
      <c r="R185" s="63" t="s">
        <v>40</v>
      </c>
      <c r="S185" s="71">
        <v>28185</v>
      </c>
      <c r="T185" s="63" t="s">
        <v>69</v>
      </c>
      <c r="U185" s="36">
        <v>3.77</v>
      </c>
      <c r="V185" s="32"/>
      <c r="W185" s="33"/>
      <c r="X185" s="33"/>
      <c r="Y185" s="33"/>
      <c r="Z185" s="33"/>
      <c r="AA185" s="34"/>
    </row>
    <row r="186" spans="2:35" ht="78.75" customHeight="1" thickBot="1">
      <c r="B186" s="3">
        <v>51</v>
      </c>
      <c r="C186" s="25" t="s">
        <v>846</v>
      </c>
      <c r="D186" s="116">
        <v>0</v>
      </c>
      <c r="E186" s="119">
        <v>42166</v>
      </c>
      <c r="F186" s="116" t="s">
        <v>356</v>
      </c>
      <c r="G186" s="116">
        <v>1639031830</v>
      </c>
      <c r="H186" s="116">
        <v>163901001</v>
      </c>
      <c r="I186" s="122"/>
      <c r="J186" s="116" t="s">
        <v>71</v>
      </c>
      <c r="K186" s="116" t="s">
        <v>888</v>
      </c>
      <c r="L186" s="119">
        <v>42153</v>
      </c>
      <c r="M186" s="116" t="s">
        <v>847</v>
      </c>
      <c r="N186" s="119">
        <v>42165</v>
      </c>
      <c r="O186" s="116" t="s">
        <v>848</v>
      </c>
      <c r="P186" s="64" t="s">
        <v>230</v>
      </c>
      <c r="Q186" s="62" t="s">
        <v>231</v>
      </c>
      <c r="R186" s="62" t="s">
        <v>41</v>
      </c>
      <c r="S186" s="62" t="s">
        <v>849</v>
      </c>
      <c r="T186" s="62" t="s">
        <v>850</v>
      </c>
      <c r="U186" s="36">
        <v>3796.03</v>
      </c>
      <c r="V186" s="66" t="s">
        <v>610</v>
      </c>
      <c r="W186" s="62" t="s">
        <v>595</v>
      </c>
      <c r="X186" s="67">
        <v>165000938118</v>
      </c>
      <c r="Y186" s="28"/>
      <c r="Z186" s="28"/>
      <c r="AA186" s="62" t="s">
        <v>596</v>
      </c>
      <c r="AB186" s="23">
        <v>42277</v>
      </c>
      <c r="AC186" s="18"/>
      <c r="AD186" s="37"/>
      <c r="AE186" s="23"/>
      <c r="AF186" s="21"/>
      <c r="AG186" s="38"/>
      <c r="AH186" s="6">
        <v>27417.08</v>
      </c>
      <c r="AI186" s="10">
        <v>2</v>
      </c>
    </row>
    <row r="187" spans="4:27" ht="26.25" thickBot="1">
      <c r="D187" s="117"/>
      <c r="E187" s="120"/>
      <c r="F187" s="117"/>
      <c r="G187" s="117"/>
      <c r="H187" s="117"/>
      <c r="I187" s="123"/>
      <c r="J187" s="117"/>
      <c r="K187" s="117"/>
      <c r="L187" s="120"/>
      <c r="M187" s="117"/>
      <c r="N187" s="120"/>
      <c r="O187" s="117"/>
      <c r="P187" s="64" t="s">
        <v>851</v>
      </c>
      <c r="Q187" s="62" t="s">
        <v>222</v>
      </c>
      <c r="R187" s="62" t="s">
        <v>40</v>
      </c>
      <c r="S187" s="70">
        <v>14916</v>
      </c>
      <c r="T187" s="62" t="s">
        <v>69</v>
      </c>
      <c r="U187" s="36">
        <v>11.4</v>
      </c>
      <c r="V187" s="29"/>
      <c r="W187"/>
      <c r="X187"/>
      <c r="AA187" s="30"/>
    </row>
    <row r="188" spans="4:27" ht="26.25" thickBot="1">
      <c r="D188" s="117"/>
      <c r="E188" s="120"/>
      <c r="F188" s="117"/>
      <c r="G188" s="117"/>
      <c r="H188" s="117"/>
      <c r="I188" s="123"/>
      <c r="J188" s="117"/>
      <c r="K188" s="117"/>
      <c r="L188" s="120"/>
      <c r="M188" s="117"/>
      <c r="N188" s="120"/>
      <c r="O188" s="117"/>
      <c r="P188" s="64" t="s">
        <v>852</v>
      </c>
      <c r="Q188" s="62" t="s">
        <v>207</v>
      </c>
      <c r="R188" s="62" t="s">
        <v>40</v>
      </c>
      <c r="S188" s="62" t="s">
        <v>853</v>
      </c>
      <c r="T188" s="62" t="s">
        <v>854</v>
      </c>
      <c r="U188" s="36">
        <v>2625</v>
      </c>
      <c r="V188" s="29"/>
      <c r="W188"/>
      <c r="X188"/>
      <c r="AA188" s="30"/>
    </row>
    <row r="189" spans="4:27" ht="26.25" thickBot="1">
      <c r="D189" s="117"/>
      <c r="E189" s="120"/>
      <c r="F189" s="117"/>
      <c r="G189" s="117"/>
      <c r="H189" s="117"/>
      <c r="I189" s="123"/>
      <c r="J189" s="117"/>
      <c r="K189" s="117"/>
      <c r="L189" s="120"/>
      <c r="M189" s="117"/>
      <c r="N189" s="120"/>
      <c r="O189" s="117"/>
      <c r="P189" s="64" t="s">
        <v>855</v>
      </c>
      <c r="Q189" s="62" t="s">
        <v>211</v>
      </c>
      <c r="R189" s="62" t="s">
        <v>40</v>
      </c>
      <c r="S189" s="62" t="s">
        <v>856</v>
      </c>
      <c r="T189" s="62" t="s">
        <v>857</v>
      </c>
      <c r="U189" s="36">
        <v>1984</v>
      </c>
      <c r="V189" s="29"/>
      <c r="W189"/>
      <c r="X189"/>
      <c r="AA189" s="30"/>
    </row>
    <row r="190" spans="4:27" ht="26.25" thickBot="1">
      <c r="D190" s="117"/>
      <c r="E190" s="120"/>
      <c r="F190" s="117"/>
      <c r="G190" s="117"/>
      <c r="H190" s="117"/>
      <c r="I190" s="123"/>
      <c r="J190" s="117"/>
      <c r="K190" s="117"/>
      <c r="L190" s="120"/>
      <c r="M190" s="117"/>
      <c r="N190" s="120"/>
      <c r="O190" s="117"/>
      <c r="P190" s="64" t="s">
        <v>858</v>
      </c>
      <c r="Q190" s="62" t="s">
        <v>215</v>
      </c>
      <c r="R190" s="62" t="s">
        <v>40</v>
      </c>
      <c r="S190" s="62" t="s">
        <v>607</v>
      </c>
      <c r="T190" s="62" t="s">
        <v>572</v>
      </c>
      <c r="U190" s="36">
        <v>1449</v>
      </c>
      <c r="V190" s="29"/>
      <c r="W190"/>
      <c r="X190"/>
      <c r="AA190" s="30"/>
    </row>
    <row r="191" spans="4:27" ht="26.25" thickBot="1">
      <c r="D191" s="117"/>
      <c r="E191" s="120"/>
      <c r="F191" s="117"/>
      <c r="G191" s="117"/>
      <c r="H191" s="117"/>
      <c r="I191" s="123"/>
      <c r="J191" s="117"/>
      <c r="K191" s="117"/>
      <c r="L191" s="120"/>
      <c r="M191" s="117"/>
      <c r="N191" s="120"/>
      <c r="O191" s="117"/>
      <c r="P191" s="64" t="s">
        <v>851</v>
      </c>
      <c r="Q191" s="62" t="s">
        <v>222</v>
      </c>
      <c r="R191" s="62" t="s">
        <v>40</v>
      </c>
      <c r="S191" s="62" t="s">
        <v>859</v>
      </c>
      <c r="T191" s="62" t="s">
        <v>860</v>
      </c>
      <c r="U191" s="36">
        <v>319</v>
      </c>
      <c r="V191" s="29"/>
      <c r="W191"/>
      <c r="X191"/>
      <c r="AA191" s="30"/>
    </row>
    <row r="192" spans="4:27" ht="26.25" thickBot="1">
      <c r="D192" s="117"/>
      <c r="E192" s="120"/>
      <c r="F192" s="117"/>
      <c r="G192" s="117"/>
      <c r="H192" s="117"/>
      <c r="I192" s="123"/>
      <c r="J192" s="117"/>
      <c r="K192" s="117"/>
      <c r="L192" s="120"/>
      <c r="M192" s="117"/>
      <c r="N192" s="120"/>
      <c r="O192" s="117"/>
      <c r="P192" s="64" t="s">
        <v>861</v>
      </c>
      <c r="Q192" s="62" t="s">
        <v>225</v>
      </c>
      <c r="R192" s="62" t="s">
        <v>40</v>
      </c>
      <c r="S192" s="70">
        <v>33086</v>
      </c>
      <c r="T192" s="62" t="s">
        <v>804</v>
      </c>
      <c r="U192" s="36">
        <v>436.1</v>
      </c>
      <c r="V192" s="29"/>
      <c r="W192"/>
      <c r="X192"/>
      <c r="AA192" s="30"/>
    </row>
    <row r="193" spans="4:27" ht="26.25" thickBot="1">
      <c r="D193" s="117"/>
      <c r="E193" s="120"/>
      <c r="F193" s="117"/>
      <c r="G193" s="117"/>
      <c r="H193" s="117"/>
      <c r="I193" s="123"/>
      <c r="J193" s="117"/>
      <c r="K193" s="117"/>
      <c r="L193" s="120"/>
      <c r="M193" s="117"/>
      <c r="N193" s="120"/>
      <c r="O193" s="117"/>
      <c r="P193" s="64" t="s">
        <v>862</v>
      </c>
      <c r="Q193" s="62" t="s">
        <v>228</v>
      </c>
      <c r="R193" s="62" t="s">
        <v>40</v>
      </c>
      <c r="S193" s="62" t="s">
        <v>863</v>
      </c>
      <c r="T193" s="62" t="s">
        <v>864</v>
      </c>
      <c r="U193" s="36">
        <v>1268</v>
      </c>
      <c r="V193" s="29"/>
      <c r="W193"/>
      <c r="X193"/>
      <c r="AA193" s="30"/>
    </row>
    <row r="194" spans="4:27" ht="26.25" thickBot="1">
      <c r="D194" s="117"/>
      <c r="E194" s="120"/>
      <c r="F194" s="117"/>
      <c r="G194" s="117"/>
      <c r="H194" s="117"/>
      <c r="I194" s="123"/>
      <c r="J194" s="117"/>
      <c r="K194" s="117"/>
      <c r="L194" s="120"/>
      <c r="M194" s="117"/>
      <c r="N194" s="120"/>
      <c r="O194" s="117"/>
      <c r="P194" s="64" t="s">
        <v>865</v>
      </c>
      <c r="Q194" s="62" t="s">
        <v>235</v>
      </c>
      <c r="R194" s="62" t="s">
        <v>40</v>
      </c>
      <c r="S194" s="62" t="s">
        <v>866</v>
      </c>
      <c r="T194" s="62" t="s">
        <v>867</v>
      </c>
      <c r="U194" s="36">
        <v>5898.06</v>
      </c>
      <c r="V194" s="29"/>
      <c r="W194"/>
      <c r="X194"/>
      <c r="AA194" s="30"/>
    </row>
    <row r="195" spans="4:27" ht="26.25" thickBot="1">
      <c r="D195" s="117"/>
      <c r="E195" s="120"/>
      <c r="F195" s="117"/>
      <c r="G195" s="117"/>
      <c r="H195" s="117"/>
      <c r="I195" s="123"/>
      <c r="J195" s="117"/>
      <c r="K195" s="117"/>
      <c r="L195" s="120"/>
      <c r="M195" s="117"/>
      <c r="N195" s="120"/>
      <c r="O195" s="117"/>
      <c r="P195" s="64" t="s">
        <v>868</v>
      </c>
      <c r="Q195" s="62" t="s">
        <v>219</v>
      </c>
      <c r="R195" s="62" t="s">
        <v>40</v>
      </c>
      <c r="S195" s="62" t="s">
        <v>856</v>
      </c>
      <c r="T195" s="62" t="s">
        <v>869</v>
      </c>
      <c r="U195" s="36">
        <v>1184</v>
      </c>
      <c r="V195" s="29"/>
      <c r="W195"/>
      <c r="X195"/>
      <c r="AA195" s="30"/>
    </row>
    <row r="196" spans="4:27" ht="26.25" thickBot="1">
      <c r="D196" s="118"/>
      <c r="E196" s="121"/>
      <c r="F196" s="118"/>
      <c r="G196" s="118"/>
      <c r="H196" s="118"/>
      <c r="I196" s="124"/>
      <c r="J196" s="118"/>
      <c r="K196" s="118"/>
      <c r="L196" s="121"/>
      <c r="M196" s="118"/>
      <c r="N196" s="121"/>
      <c r="O196" s="118"/>
      <c r="P196" s="25" t="s">
        <v>870</v>
      </c>
      <c r="Q196" s="63" t="s">
        <v>204</v>
      </c>
      <c r="R196" s="63" t="s">
        <v>40</v>
      </c>
      <c r="S196" s="63" t="s">
        <v>607</v>
      </c>
      <c r="T196" s="63" t="s">
        <v>447</v>
      </c>
      <c r="U196" s="36">
        <v>84</v>
      </c>
      <c r="V196" s="32"/>
      <c r="W196" s="33"/>
      <c r="X196" s="33"/>
      <c r="Y196" s="33"/>
      <c r="Z196" s="33"/>
      <c r="AA196" s="34"/>
    </row>
    <row r="197" spans="2:35" ht="144.75" customHeight="1" thickBot="1">
      <c r="B197" s="3">
        <v>52</v>
      </c>
      <c r="C197" s="25" t="s">
        <v>871</v>
      </c>
      <c r="D197" s="116">
        <v>0</v>
      </c>
      <c r="E197" s="119">
        <v>42166</v>
      </c>
      <c r="F197" s="116" t="s">
        <v>356</v>
      </c>
      <c r="G197" s="116">
        <v>1639031830</v>
      </c>
      <c r="H197" s="116">
        <v>163901001</v>
      </c>
      <c r="I197" s="122"/>
      <c r="J197" s="116" t="s">
        <v>71</v>
      </c>
      <c r="K197" s="116" t="s">
        <v>889</v>
      </c>
      <c r="L197" s="119">
        <v>42153</v>
      </c>
      <c r="M197" s="116" t="s">
        <v>872</v>
      </c>
      <c r="N197" s="119">
        <v>42165</v>
      </c>
      <c r="O197" s="116" t="s">
        <v>873</v>
      </c>
      <c r="P197" s="64" t="s">
        <v>874</v>
      </c>
      <c r="Q197" s="62" t="s">
        <v>875</v>
      </c>
      <c r="R197" s="62" t="s">
        <v>40</v>
      </c>
      <c r="S197" s="62" t="s">
        <v>808</v>
      </c>
      <c r="T197" s="62" t="s">
        <v>876</v>
      </c>
      <c r="U197" s="36">
        <v>44988</v>
      </c>
      <c r="V197" s="64" t="s">
        <v>274</v>
      </c>
      <c r="W197" s="62" t="s">
        <v>275</v>
      </c>
      <c r="X197" s="62">
        <v>1660183627</v>
      </c>
      <c r="Y197" s="62">
        <v>165043001</v>
      </c>
      <c r="Z197" s="28"/>
      <c r="AA197" s="62" t="s">
        <v>839</v>
      </c>
      <c r="AB197" s="23">
        <v>42277</v>
      </c>
      <c r="AC197" s="18"/>
      <c r="AD197" s="37"/>
      <c r="AE197" s="23"/>
      <c r="AF197" s="21"/>
      <c r="AG197" s="38"/>
      <c r="AH197" s="6">
        <v>199349.86</v>
      </c>
      <c r="AI197" s="10">
        <v>2</v>
      </c>
    </row>
    <row r="198" spans="4:27" ht="26.25" thickBot="1">
      <c r="D198" s="117"/>
      <c r="E198" s="120"/>
      <c r="F198" s="117"/>
      <c r="G198" s="117"/>
      <c r="H198" s="117"/>
      <c r="I198" s="123"/>
      <c r="J198" s="117"/>
      <c r="K198" s="117"/>
      <c r="L198" s="120"/>
      <c r="M198" s="117"/>
      <c r="N198" s="120"/>
      <c r="O198" s="117"/>
      <c r="P198" s="64" t="s">
        <v>877</v>
      </c>
      <c r="Q198" s="62" t="s">
        <v>878</v>
      </c>
      <c r="R198" s="62" t="s">
        <v>40</v>
      </c>
      <c r="S198" s="62" t="s">
        <v>879</v>
      </c>
      <c r="T198" s="62" t="s">
        <v>880</v>
      </c>
      <c r="U198" s="36">
        <v>16151.6</v>
      </c>
      <c r="V198" s="29"/>
      <c r="W198"/>
      <c r="X198"/>
      <c r="AA198" s="30"/>
    </row>
    <row r="199" spans="4:27" ht="26.25" thickBot="1">
      <c r="D199" s="117"/>
      <c r="E199" s="120"/>
      <c r="F199" s="117"/>
      <c r="G199" s="117"/>
      <c r="H199" s="117"/>
      <c r="I199" s="123"/>
      <c r="J199" s="117"/>
      <c r="K199" s="117"/>
      <c r="L199" s="120"/>
      <c r="M199" s="117"/>
      <c r="N199" s="120"/>
      <c r="O199" s="117"/>
      <c r="P199" s="64" t="s">
        <v>881</v>
      </c>
      <c r="Q199" s="62" t="s">
        <v>267</v>
      </c>
      <c r="R199" s="62" t="s">
        <v>41</v>
      </c>
      <c r="S199" s="62" t="s">
        <v>882</v>
      </c>
      <c r="T199" s="62" t="s">
        <v>883</v>
      </c>
      <c r="U199" s="36">
        <v>63346.53</v>
      </c>
      <c r="V199" s="29"/>
      <c r="W199"/>
      <c r="X199"/>
      <c r="AA199" s="30"/>
    </row>
    <row r="200" spans="4:27" ht="26.25" thickBot="1">
      <c r="D200" s="117"/>
      <c r="E200" s="120"/>
      <c r="F200" s="117"/>
      <c r="G200" s="117"/>
      <c r="H200" s="117"/>
      <c r="I200" s="123"/>
      <c r="J200" s="117"/>
      <c r="K200" s="117"/>
      <c r="L200" s="120"/>
      <c r="M200" s="117"/>
      <c r="N200" s="120"/>
      <c r="O200" s="117"/>
      <c r="P200" s="64" t="s">
        <v>243</v>
      </c>
      <c r="Q200" s="62" t="s">
        <v>244</v>
      </c>
      <c r="R200" s="62" t="s">
        <v>40</v>
      </c>
      <c r="S200" s="62" t="s">
        <v>860</v>
      </c>
      <c r="T200" s="62" t="s">
        <v>884</v>
      </c>
      <c r="U200" s="36">
        <v>59566</v>
      </c>
      <c r="V200" s="29"/>
      <c r="W200"/>
      <c r="X200"/>
      <c r="AA200" s="30"/>
    </row>
    <row r="201" spans="4:27" ht="26.25" thickBot="1">
      <c r="D201" s="118"/>
      <c r="E201" s="121"/>
      <c r="F201" s="118"/>
      <c r="G201" s="118"/>
      <c r="H201" s="118"/>
      <c r="I201" s="124"/>
      <c r="J201" s="118"/>
      <c r="K201" s="118"/>
      <c r="L201" s="121"/>
      <c r="M201" s="118"/>
      <c r="N201" s="121"/>
      <c r="O201" s="118"/>
      <c r="P201" s="25" t="s">
        <v>881</v>
      </c>
      <c r="Q201" s="63" t="s">
        <v>267</v>
      </c>
      <c r="R201" s="63" t="s">
        <v>41</v>
      </c>
      <c r="S201" s="63" t="s">
        <v>885</v>
      </c>
      <c r="T201" s="63" t="s">
        <v>69</v>
      </c>
      <c r="U201" s="36">
        <v>343.12</v>
      </c>
      <c r="V201" s="32"/>
      <c r="W201" s="33"/>
      <c r="X201" s="33"/>
      <c r="Y201" s="33"/>
      <c r="Z201" s="33"/>
      <c r="AA201" s="34"/>
    </row>
    <row r="202" spans="2:35" ht="77.25" thickBot="1">
      <c r="B202" s="3">
        <v>53</v>
      </c>
      <c r="C202" s="25" t="s">
        <v>891</v>
      </c>
      <c r="D202" s="122">
        <v>0</v>
      </c>
      <c r="E202" s="125">
        <v>42173</v>
      </c>
      <c r="F202" s="122" t="s">
        <v>349</v>
      </c>
      <c r="G202" s="122">
        <v>1639020771</v>
      </c>
      <c r="H202" s="122">
        <v>163901001</v>
      </c>
      <c r="I202" s="122"/>
      <c r="J202" s="122" t="s">
        <v>892</v>
      </c>
      <c r="K202" s="122" t="s">
        <v>901</v>
      </c>
      <c r="L202" s="125">
        <v>42160</v>
      </c>
      <c r="M202" s="122" t="s">
        <v>893</v>
      </c>
      <c r="N202" s="125">
        <v>42172</v>
      </c>
      <c r="O202" s="122">
        <v>2</v>
      </c>
      <c r="P202" s="72" t="s">
        <v>894</v>
      </c>
      <c r="Q202" s="28" t="s">
        <v>895</v>
      </c>
      <c r="R202" s="28" t="s">
        <v>44</v>
      </c>
      <c r="S202" s="28" t="s">
        <v>896</v>
      </c>
      <c r="T202" s="28" t="s">
        <v>69</v>
      </c>
      <c r="U202" s="36">
        <v>637101.36</v>
      </c>
      <c r="V202" s="72" t="s">
        <v>898</v>
      </c>
      <c r="W202" s="28" t="s">
        <v>899</v>
      </c>
      <c r="X202" s="28">
        <v>1650297664</v>
      </c>
      <c r="Y202" s="28">
        <v>165001001</v>
      </c>
      <c r="Z202" s="28"/>
      <c r="AA202" s="28" t="s">
        <v>900</v>
      </c>
      <c r="AB202" s="23">
        <v>42369</v>
      </c>
      <c r="AC202" s="18"/>
      <c r="AD202" s="37"/>
      <c r="AE202" s="23"/>
      <c r="AF202" s="21"/>
      <c r="AG202" s="38"/>
      <c r="AH202" s="6">
        <v>1247400</v>
      </c>
      <c r="AI202" s="10">
        <v>2</v>
      </c>
    </row>
    <row r="203" spans="4:27" ht="64.5" thickBot="1">
      <c r="D203" s="124"/>
      <c r="E203" s="127"/>
      <c r="F203" s="124"/>
      <c r="G203" s="124"/>
      <c r="H203" s="124"/>
      <c r="I203" s="124"/>
      <c r="J203" s="124"/>
      <c r="K203" s="124"/>
      <c r="L203" s="127"/>
      <c r="M203" s="124"/>
      <c r="N203" s="127"/>
      <c r="O203" s="124"/>
      <c r="P203" s="31" t="s">
        <v>894</v>
      </c>
      <c r="Q203" s="26" t="s">
        <v>895</v>
      </c>
      <c r="R203" s="26" t="s">
        <v>44</v>
      </c>
      <c r="S203" s="26" t="s">
        <v>897</v>
      </c>
      <c r="T203" s="26" t="s">
        <v>69</v>
      </c>
      <c r="U203" s="36">
        <v>610298.64</v>
      </c>
      <c r="V203" s="32"/>
      <c r="W203" s="33"/>
      <c r="X203" s="33"/>
      <c r="Y203" s="33"/>
      <c r="Z203" s="33"/>
      <c r="AA203" s="34"/>
    </row>
    <row r="204" spans="2:36" ht="204.75" thickBot="1">
      <c r="B204" s="3">
        <v>54</v>
      </c>
      <c r="C204" s="25" t="s">
        <v>902</v>
      </c>
      <c r="D204" s="31">
        <v>0</v>
      </c>
      <c r="E204" s="35">
        <v>42178</v>
      </c>
      <c r="F204" s="31" t="s">
        <v>356</v>
      </c>
      <c r="G204" s="31">
        <v>1639031830</v>
      </c>
      <c r="H204" s="31">
        <v>163901001</v>
      </c>
      <c r="I204" s="31"/>
      <c r="J204" s="31" t="s">
        <v>71</v>
      </c>
      <c r="K204" s="31" t="s">
        <v>911</v>
      </c>
      <c r="L204" s="35">
        <v>42160</v>
      </c>
      <c r="M204" s="31" t="s">
        <v>903</v>
      </c>
      <c r="N204" s="35">
        <v>42178</v>
      </c>
      <c r="O204" s="31" t="s">
        <v>904</v>
      </c>
      <c r="P204" s="31" t="s">
        <v>905</v>
      </c>
      <c r="Q204" s="26" t="s">
        <v>906</v>
      </c>
      <c r="R204" s="26" t="s">
        <v>44</v>
      </c>
      <c r="S204" s="26" t="s">
        <v>907</v>
      </c>
      <c r="T204" s="26" t="s">
        <v>69</v>
      </c>
      <c r="U204" s="36">
        <v>98900</v>
      </c>
      <c r="V204" s="31" t="s">
        <v>908</v>
      </c>
      <c r="W204" s="26" t="s">
        <v>909</v>
      </c>
      <c r="X204" s="26">
        <v>7326046645</v>
      </c>
      <c r="Y204" s="26">
        <v>732601001</v>
      </c>
      <c r="Z204" s="26" t="s">
        <v>48</v>
      </c>
      <c r="AA204" s="26" t="s">
        <v>910</v>
      </c>
      <c r="AB204" s="23">
        <v>42277</v>
      </c>
      <c r="AC204" s="18"/>
      <c r="AD204" s="37"/>
      <c r="AE204" s="23"/>
      <c r="AF204" s="21"/>
      <c r="AG204" s="38"/>
      <c r="AH204" s="6">
        <v>1370000.11</v>
      </c>
      <c r="AI204" s="10">
        <v>12</v>
      </c>
      <c r="AJ204" s="11">
        <v>3</v>
      </c>
    </row>
    <row r="205" spans="2:35" ht="128.25" thickBot="1">
      <c r="B205" s="3">
        <v>55</v>
      </c>
      <c r="C205" s="25" t="s">
        <v>913</v>
      </c>
      <c r="D205" s="31">
        <v>0</v>
      </c>
      <c r="E205" s="35">
        <v>42180</v>
      </c>
      <c r="F205" s="31" t="s">
        <v>356</v>
      </c>
      <c r="G205" s="31">
        <v>1639031830</v>
      </c>
      <c r="H205" s="31">
        <v>163901001</v>
      </c>
      <c r="I205" s="31"/>
      <c r="J205" s="31" t="s">
        <v>430</v>
      </c>
      <c r="K205" s="31" t="s">
        <v>921</v>
      </c>
      <c r="L205" s="35">
        <v>42171</v>
      </c>
      <c r="M205" s="31" t="s">
        <v>914</v>
      </c>
      <c r="N205" s="35">
        <v>42180</v>
      </c>
      <c r="O205" s="31">
        <v>54</v>
      </c>
      <c r="P205" s="31" t="s">
        <v>915</v>
      </c>
      <c r="Q205" s="26" t="s">
        <v>916</v>
      </c>
      <c r="R205" s="26" t="s">
        <v>44</v>
      </c>
      <c r="S205" s="26" t="s">
        <v>917</v>
      </c>
      <c r="T205" s="26" t="s">
        <v>69</v>
      </c>
      <c r="U205" s="36">
        <v>305080</v>
      </c>
      <c r="V205" s="31" t="s">
        <v>918</v>
      </c>
      <c r="W205" s="26" t="s">
        <v>919</v>
      </c>
      <c r="X205" s="26">
        <v>1639011061</v>
      </c>
      <c r="Y205" s="26">
        <v>165001001</v>
      </c>
      <c r="Z205" s="26"/>
      <c r="AA205" s="26" t="s">
        <v>920</v>
      </c>
      <c r="AB205" s="23">
        <v>42369</v>
      </c>
      <c r="AC205" s="18"/>
      <c r="AD205" s="37"/>
      <c r="AE205" s="23"/>
      <c r="AF205" s="21"/>
      <c r="AG205" s="38"/>
      <c r="AH205" s="6">
        <v>311460</v>
      </c>
      <c r="AI205" s="10">
        <v>2</v>
      </c>
    </row>
    <row r="206" spans="2:35" ht="179.25" thickBot="1">
      <c r="B206" s="3">
        <v>56</v>
      </c>
      <c r="C206" s="25" t="s">
        <v>922</v>
      </c>
      <c r="D206" s="122">
        <v>0</v>
      </c>
      <c r="E206" s="125">
        <v>42184</v>
      </c>
      <c r="F206" s="122" t="s">
        <v>356</v>
      </c>
      <c r="G206" s="122">
        <v>1639031830</v>
      </c>
      <c r="H206" s="122">
        <v>163901001</v>
      </c>
      <c r="I206" s="122"/>
      <c r="J206" s="122" t="s">
        <v>71</v>
      </c>
      <c r="K206" s="122" t="s">
        <v>929</v>
      </c>
      <c r="L206" s="125">
        <v>42170</v>
      </c>
      <c r="M206" s="122" t="s">
        <v>923</v>
      </c>
      <c r="N206" s="125">
        <v>42184</v>
      </c>
      <c r="O206" s="122" t="s">
        <v>924</v>
      </c>
      <c r="P206" s="73" t="s">
        <v>925</v>
      </c>
      <c r="Q206" s="28" t="s">
        <v>82</v>
      </c>
      <c r="R206" s="28" t="s">
        <v>55</v>
      </c>
      <c r="S206" s="28" t="s">
        <v>926</v>
      </c>
      <c r="T206" s="28" t="s">
        <v>927</v>
      </c>
      <c r="U206" s="36">
        <v>215851.2</v>
      </c>
      <c r="V206" s="73" t="s">
        <v>72</v>
      </c>
      <c r="W206" s="28" t="s">
        <v>57</v>
      </c>
      <c r="X206" s="28">
        <v>1644040195</v>
      </c>
      <c r="Y206" s="28">
        <v>163943001</v>
      </c>
      <c r="Z206" s="28"/>
      <c r="AA206" s="28" t="s">
        <v>58</v>
      </c>
      <c r="AB206" s="23">
        <v>42308</v>
      </c>
      <c r="AC206" s="18"/>
      <c r="AD206" s="37"/>
      <c r="AE206" s="23"/>
      <c r="AF206" s="21"/>
      <c r="AG206" s="38"/>
      <c r="AH206" s="6">
        <v>237510</v>
      </c>
      <c r="AI206" s="10">
        <v>2</v>
      </c>
    </row>
    <row r="207" spans="4:34" ht="27" customHeight="1" thickBot="1">
      <c r="D207" s="124"/>
      <c r="E207" s="127"/>
      <c r="F207" s="124"/>
      <c r="G207" s="124"/>
      <c r="H207" s="124"/>
      <c r="I207" s="124"/>
      <c r="J207" s="124"/>
      <c r="K207" s="124"/>
      <c r="L207" s="127"/>
      <c r="M207" s="124"/>
      <c r="N207" s="127"/>
      <c r="O207" s="124"/>
      <c r="P207" s="31" t="s">
        <v>925</v>
      </c>
      <c r="Q207" s="26" t="s">
        <v>82</v>
      </c>
      <c r="R207" s="26" t="s">
        <v>55</v>
      </c>
      <c r="S207" s="26" t="s">
        <v>928</v>
      </c>
      <c r="T207" s="26" t="s">
        <v>456</v>
      </c>
      <c r="U207" s="36">
        <v>282.9</v>
      </c>
      <c r="V207" s="32"/>
      <c r="W207" s="33"/>
      <c r="X207" s="33"/>
      <c r="Y207" s="33"/>
      <c r="Z207" s="33"/>
      <c r="AA207" s="34"/>
      <c r="AH207" s="79">
        <f>SUM(AH7:AH206)</f>
        <v>67696462.43000002</v>
      </c>
    </row>
    <row r="208" ht="12.75">
      <c r="U208" s="79">
        <f>SUM(U7:U207)</f>
        <v>65969192.22000001</v>
      </c>
    </row>
  </sheetData>
  <sheetProtection/>
  <mergeCells count="433">
    <mergeCell ref="J206:J207"/>
    <mergeCell ref="K206:K207"/>
    <mergeCell ref="L206:L207"/>
    <mergeCell ref="M206:M207"/>
    <mergeCell ref="N206:N207"/>
    <mergeCell ref="O206:O207"/>
    <mergeCell ref="D206:D207"/>
    <mergeCell ref="E206:E207"/>
    <mergeCell ref="F206:F207"/>
    <mergeCell ref="G206:G207"/>
    <mergeCell ref="H206:H207"/>
    <mergeCell ref="I206:I207"/>
    <mergeCell ref="J202:J203"/>
    <mergeCell ref="K202:K203"/>
    <mergeCell ref="L202:L203"/>
    <mergeCell ref="M202:M203"/>
    <mergeCell ref="N202:N203"/>
    <mergeCell ref="O202:O203"/>
    <mergeCell ref="D202:D203"/>
    <mergeCell ref="E202:E203"/>
    <mergeCell ref="F202:F203"/>
    <mergeCell ref="G202:G203"/>
    <mergeCell ref="H202:H203"/>
    <mergeCell ref="I202:I203"/>
    <mergeCell ref="J197:J201"/>
    <mergeCell ref="K197:K201"/>
    <mergeCell ref="L197:L201"/>
    <mergeCell ref="M197:M201"/>
    <mergeCell ref="N197:N201"/>
    <mergeCell ref="O197:O201"/>
    <mergeCell ref="D197:D201"/>
    <mergeCell ref="E197:E201"/>
    <mergeCell ref="F197:F201"/>
    <mergeCell ref="G197:G201"/>
    <mergeCell ref="H197:H201"/>
    <mergeCell ref="I197:I201"/>
    <mergeCell ref="J186:J196"/>
    <mergeCell ref="K186:K196"/>
    <mergeCell ref="L186:L196"/>
    <mergeCell ref="M186:M196"/>
    <mergeCell ref="N186:N196"/>
    <mergeCell ref="O186:O196"/>
    <mergeCell ref="D186:D196"/>
    <mergeCell ref="E186:E196"/>
    <mergeCell ref="F186:F196"/>
    <mergeCell ref="G186:G196"/>
    <mergeCell ref="H186:H196"/>
    <mergeCell ref="I186:I196"/>
    <mergeCell ref="J183:J185"/>
    <mergeCell ref="K183:K185"/>
    <mergeCell ref="L183:L185"/>
    <mergeCell ref="M183:M185"/>
    <mergeCell ref="N183:N185"/>
    <mergeCell ref="O183:O185"/>
    <mergeCell ref="D183:D185"/>
    <mergeCell ref="E183:E185"/>
    <mergeCell ref="F183:F185"/>
    <mergeCell ref="G183:G185"/>
    <mergeCell ref="H183:H185"/>
    <mergeCell ref="I183:I185"/>
    <mergeCell ref="J178:J182"/>
    <mergeCell ref="K178:K182"/>
    <mergeCell ref="L178:L182"/>
    <mergeCell ref="M178:M182"/>
    <mergeCell ref="N178:N182"/>
    <mergeCell ref="O178:O182"/>
    <mergeCell ref="D178:D182"/>
    <mergeCell ref="E178:E182"/>
    <mergeCell ref="F178:F182"/>
    <mergeCell ref="G178:G182"/>
    <mergeCell ref="H178:H182"/>
    <mergeCell ref="I178:I182"/>
    <mergeCell ref="J169:J177"/>
    <mergeCell ref="K169:K177"/>
    <mergeCell ref="L169:L177"/>
    <mergeCell ref="M169:M177"/>
    <mergeCell ref="N169:N177"/>
    <mergeCell ref="O169:O177"/>
    <mergeCell ref="D169:D177"/>
    <mergeCell ref="E169:E177"/>
    <mergeCell ref="F169:F177"/>
    <mergeCell ref="G169:G177"/>
    <mergeCell ref="H169:H177"/>
    <mergeCell ref="I169:I177"/>
    <mergeCell ref="J159:J168"/>
    <mergeCell ref="K159:K168"/>
    <mergeCell ref="L159:L168"/>
    <mergeCell ref="M159:M168"/>
    <mergeCell ref="N159:N168"/>
    <mergeCell ref="O159:O168"/>
    <mergeCell ref="D159:D168"/>
    <mergeCell ref="E159:E168"/>
    <mergeCell ref="F159:F168"/>
    <mergeCell ref="G159:G168"/>
    <mergeCell ref="H159:H168"/>
    <mergeCell ref="I159:I168"/>
    <mergeCell ref="J156:J158"/>
    <mergeCell ref="K156:K158"/>
    <mergeCell ref="L156:L158"/>
    <mergeCell ref="M156:M158"/>
    <mergeCell ref="N156:N158"/>
    <mergeCell ref="O156:O158"/>
    <mergeCell ref="D156:D158"/>
    <mergeCell ref="E156:E158"/>
    <mergeCell ref="F156:F158"/>
    <mergeCell ref="G156:G158"/>
    <mergeCell ref="H156:H158"/>
    <mergeCell ref="I156:I158"/>
    <mergeCell ref="J153:J155"/>
    <mergeCell ref="K153:K155"/>
    <mergeCell ref="L153:L155"/>
    <mergeCell ref="M153:M155"/>
    <mergeCell ref="N153:N155"/>
    <mergeCell ref="O153:O155"/>
    <mergeCell ref="D153:D155"/>
    <mergeCell ref="E153:E155"/>
    <mergeCell ref="F153:F155"/>
    <mergeCell ref="G153:G155"/>
    <mergeCell ref="H153:H155"/>
    <mergeCell ref="I153:I155"/>
    <mergeCell ref="J148:J152"/>
    <mergeCell ref="K148:K152"/>
    <mergeCell ref="L148:L152"/>
    <mergeCell ref="M148:M152"/>
    <mergeCell ref="N148:N152"/>
    <mergeCell ref="O148:O152"/>
    <mergeCell ref="D148:D152"/>
    <mergeCell ref="E148:E152"/>
    <mergeCell ref="F148:F152"/>
    <mergeCell ref="G148:G152"/>
    <mergeCell ref="H148:H152"/>
    <mergeCell ref="I148:I152"/>
    <mergeCell ref="J140:J147"/>
    <mergeCell ref="K140:K147"/>
    <mergeCell ref="L140:L147"/>
    <mergeCell ref="M140:M147"/>
    <mergeCell ref="N140:N147"/>
    <mergeCell ref="O140:O147"/>
    <mergeCell ref="D140:D147"/>
    <mergeCell ref="E140:E147"/>
    <mergeCell ref="F140:F147"/>
    <mergeCell ref="G140:G147"/>
    <mergeCell ref="H140:H147"/>
    <mergeCell ref="I140:I147"/>
    <mergeCell ref="J138:J139"/>
    <mergeCell ref="K138:K139"/>
    <mergeCell ref="L138:L139"/>
    <mergeCell ref="M138:M139"/>
    <mergeCell ref="N138:N139"/>
    <mergeCell ref="O138:O139"/>
    <mergeCell ref="D138:D139"/>
    <mergeCell ref="E138:E139"/>
    <mergeCell ref="F138:F139"/>
    <mergeCell ref="G138:G139"/>
    <mergeCell ref="H138:H139"/>
    <mergeCell ref="I138:I139"/>
    <mergeCell ref="J132:J137"/>
    <mergeCell ref="K132:K137"/>
    <mergeCell ref="L132:L137"/>
    <mergeCell ref="M132:M137"/>
    <mergeCell ref="N132:N137"/>
    <mergeCell ref="O132:O137"/>
    <mergeCell ref="D132:D137"/>
    <mergeCell ref="E132:E137"/>
    <mergeCell ref="F132:F137"/>
    <mergeCell ref="G132:G137"/>
    <mergeCell ref="H132:H137"/>
    <mergeCell ref="I132:I137"/>
    <mergeCell ref="J130:J131"/>
    <mergeCell ref="K130:K131"/>
    <mergeCell ref="L130:L131"/>
    <mergeCell ref="M130:M131"/>
    <mergeCell ref="N130:N131"/>
    <mergeCell ref="O130:O131"/>
    <mergeCell ref="D130:D131"/>
    <mergeCell ref="E130:E131"/>
    <mergeCell ref="F130:F131"/>
    <mergeCell ref="G130:G131"/>
    <mergeCell ref="H130:H131"/>
    <mergeCell ref="I130:I131"/>
    <mergeCell ref="J128:J129"/>
    <mergeCell ref="K128:K129"/>
    <mergeCell ref="L128:L129"/>
    <mergeCell ref="M128:M129"/>
    <mergeCell ref="N128:N129"/>
    <mergeCell ref="O128:O129"/>
    <mergeCell ref="D128:D129"/>
    <mergeCell ref="E128:E129"/>
    <mergeCell ref="F128:F129"/>
    <mergeCell ref="G128:G129"/>
    <mergeCell ref="H128:H129"/>
    <mergeCell ref="I128:I129"/>
    <mergeCell ref="J125:J126"/>
    <mergeCell ref="K125:K126"/>
    <mergeCell ref="L125:L126"/>
    <mergeCell ref="M125:M126"/>
    <mergeCell ref="N125:N126"/>
    <mergeCell ref="O125:O126"/>
    <mergeCell ref="D125:D126"/>
    <mergeCell ref="E125:E126"/>
    <mergeCell ref="F125:F126"/>
    <mergeCell ref="G125:G126"/>
    <mergeCell ref="H125:H126"/>
    <mergeCell ref="I125:I126"/>
    <mergeCell ref="J122:J124"/>
    <mergeCell ref="K122:K124"/>
    <mergeCell ref="L122:L124"/>
    <mergeCell ref="M122:M124"/>
    <mergeCell ref="N122:N124"/>
    <mergeCell ref="O122:O124"/>
    <mergeCell ref="D122:D124"/>
    <mergeCell ref="E122:E124"/>
    <mergeCell ref="F122:F124"/>
    <mergeCell ref="G122:G124"/>
    <mergeCell ref="H122:H124"/>
    <mergeCell ref="I122:I124"/>
    <mergeCell ref="J86:J94"/>
    <mergeCell ref="K86:K94"/>
    <mergeCell ref="L86:L94"/>
    <mergeCell ref="M86:M94"/>
    <mergeCell ref="N86:N94"/>
    <mergeCell ref="O86:O94"/>
    <mergeCell ref="D86:D94"/>
    <mergeCell ref="E86:E94"/>
    <mergeCell ref="F86:F94"/>
    <mergeCell ref="G86:G94"/>
    <mergeCell ref="H86:H94"/>
    <mergeCell ref="I86:I94"/>
    <mergeCell ref="J80:J83"/>
    <mergeCell ref="K80:K83"/>
    <mergeCell ref="L80:L83"/>
    <mergeCell ref="M80:M83"/>
    <mergeCell ref="N80:N83"/>
    <mergeCell ref="O80:O83"/>
    <mergeCell ref="D80:D83"/>
    <mergeCell ref="E80:E83"/>
    <mergeCell ref="F80:F83"/>
    <mergeCell ref="G80:G83"/>
    <mergeCell ref="H80:H83"/>
    <mergeCell ref="I80:I83"/>
    <mergeCell ref="J76:J79"/>
    <mergeCell ref="K76:K79"/>
    <mergeCell ref="L76:L79"/>
    <mergeCell ref="M76:M79"/>
    <mergeCell ref="N76:N79"/>
    <mergeCell ref="O76:O79"/>
    <mergeCell ref="D76:D79"/>
    <mergeCell ref="E76:E79"/>
    <mergeCell ref="F76:F79"/>
    <mergeCell ref="G76:G79"/>
    <mergeCell ref="H76:H79"/>
    <mergeCell ref="I76:I79"/>
    <mergeCell ref="J66:J67"/>
    <mergeCell ref="K66:K67"/>
    <mergeCell ref="L66:L67"/>
    <mergeCell ref="M66:M67"/>
    <mergeCell ref="N66:N67"/>
    <mergeCell ref="O66:O67"/>
    <mergeCell ref="D66:D67"/>
    <mergeCell ref="E66:E67"/>
    <mergeCell ref="F66:F67"/>
    <mergeCell ref="G66:G67"/>
    <mergeCell ref="H66:H67"/>
    <mergeCell ref="I66:I67"/>
    <mergeCell ref="J36:J45"/>
    <mergeCell ref="K36:K45"/>
    <mergeCell ref="L36:L45"/>
    <mergeCell ref="M36:M45"/>
    <mergeCell ref="N36:N45"/>
    <mergeCell ref="O36:O45"/>
    <mergeCell ref="D36:D45"/>
    <mergeCell ref="E36:E45"/>
    <mergeCell ref="F36:F45"/>
    <mergeCell ref="G36:G45"/>
    <mergeCell ref="H36:H45"/>
    <mergeCell ref="I36:I45"/>
    <mergeCell ref="J7:J8"/>
    <mergeCell ref="K7:K8"/>
    <mergeCell ref="L7:L8"/>
    <mergeCell ref="M7:M8"/>
    <mergeCell ref="N7:N8"/>
    <mergeCell ref="O7:O8"/>
    <mergeCell ref="D7:D8"/>
    <mergeCell ref="E7:E8"/>
    <mergeCell ref="F7:F8"/>
    <mergeCell ref="G7:G8"/>
    <mergeCell ref="H7:H8"/>
    <mergeCell ref="I7:I8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M17:M27"/>
    <mergeCell ref="N17:N27"/>
    <mergeCell ref="O17:O27"/>
    <mergeCell ref="D17:D27"/>
    <mergeCell ref="E17:E27"/>
    <mergeCell ref="F17:F27"/>
    <mergeCell ref="G17:G27"/>
    <mergeCell ref="H17:H27"/>
    <mergeCell ref="I17:I27"/>
    <mergeCell ref="G28:G29"/>
    <mergeCell ref="H28:H29"/>
    <mergeCell ref="I28:I29"/>
    <mergeCell ref="J17:J27"/>
    <mergeCell ref="K17:K27"/>
    <mergeCell ref="L17:L27"/>
    <mergeCell ref="B1:AF1"/>
    <mergeCell ref="J28:J29"/>
    <mergeCell ref="K28:K29"/>
    <mergeCell ref="L28:L29"/>
    <mergeCell ref="M28:M29"/>
    <mergeCell ref="N28:N29"/>
    <mergeCell ref="O28:O29"/>
    <mergeCell ref="D28:D29"/>
    <mergeCell ref="E28:E29"/>
    <mergeCell ref="F28:F29"/>
    <mergeCell ref="D46:D53"/>
    <mergeCell ref="E46:E53"/>
    <mergeCell ref="F46:F53"/>
    <mergeCell ref="G46:G53"/>
    <mergeCell ref="H46:H53"/>
    <mergeCell ref="I46:I53"/>
    <mergeCell ref="J46:J53"/>
    <mergeCell ref="K46:K53"/>
    <mergeCell ref="L46:L53"/>
    <mergeCell ref="M46:M53"/>
    <mergeCell ref="N46:N53"/>
    <mergeCell ref="O46:O53"/>
    <mergeCell ref="D54:D61"/>
    <mergeCell ref="E54:E61"/>
    <mergeCell ref="F54:F61"/>
    <mergeCell ref="G54:G61"/>
    <mergeCell ref="H54:H61"/>
    <mergeCell ref="I54:I61"/>
    <mergeCell ref="J54:J61"/>
    <mergeCell ref="K54:K61"/>
    <mergeCell ref="L54:L61"/>
    <mergeCell ref="M54:M61"/>
    <mergeCell ref="N54:N61"/>
    <mergeCell ref="O54:O61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D105:D108"/>
    <mergeCell ref="E105:E108"/>
    <mergeCell ref="F105:F108"/>
    <mergeCell ref="G105:G108"/>
    <mergeCell ref="H105:H108"/>
    <mergeCell ref="I105:I108"/>
    <mergeCell ref="J105:J108"/>
    <mergeCell ref="K105:K108"/>
    <mergeCell ref="L105:L108"/>
    <mergeCell ref="M105:M108"/>
    <mergeCell ref="N105:N108"/>
    <mergeCell ref="O105:O108"/>
    <mergeCell ref="D109:D121"/>
    <mergeCell ref="E109:E121"/>
    <mergeCell ref="F109:F121"/>
    <mergeCell ref="G109:G121"/>
    <mergeCell ref="H109:H121"/>
    <mergeCell ref="I109:I121"/>
    <mergeCell ref="J109:J121"/>
    <mergeCell ref="K109:K121"/>
    <mergeCell ref="L109:L121"/>
    <mergeCell ref="M109:M121"/>
    <mergeCell ref="N109:N121"/>
    <mergeCell ref="O109:O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32">
      <pane xSplit="3" topLeftCell="L1" activePane="topRight" state="frozen"/>
      <selection pane="topLeft" activeCell="A7" sqref="A7"/>
      <selection pane="topRight" activeCell="U35" sqref="U35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9" customWidth="1"/>
  </cols>
  <sheetData>
    <row r="1" spans="2:33" ht="12.75">
      <c r="B1" s="131" t="s">
        <v>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4"/>
    </row>
    <row r="4" spans="2:34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2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49</v>
      </c>
      <c r="AJ5" s="9" t="s">
        <v>0</v>
      </c>
      <c r="AK5" s="9" t="s">
        <v>50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4:27" ht="15" customHeight="1" hidden="1" thickBot="1">
      <c r="D7" s="76"/>
      <c r="E7" s="77"/>
      <c r="F7" s="76"/>
      <c r="G7" s="76"/>
      <c r="H7" s="76"/>
      <c r="I7" s="76"/>
      <c r="J7" s="76"/>
      <c r="K7" s="76"/>
      <c r="L7" s="78"/>
      <c r="M7" s="76"/>
      <c r="N7" s="77"/>
      <c r="O7" s="76"/>
      <c r="P7" s="31" t="s">
        <v>141</v>
      </c>
      <c r="Q7" s="26" t="s">
        <v>142</v>
      </c>
      <c r="R7" s="26" t="s">
        <v>40</v>
      </c>
      <c r="S7" s="26" t="s">
        <v>143</v>
      </c>
      <c r="T7" s="26" t="s">
        <v>144</v>
      </c>
      <c r="U7" s="36">
        <v>58905.11</v>
      </c>
      <c r="V7" s="32"/>
      <c r="W7" s="33"/>
      <c r="X7" s="33"/>
      <c r="Y7" s="33"/>
      <c r="Z7" s="33"/>
      <c r="AA7" s="34"/>
    </row>
    <row r="8" spans="2:34" ht="82.5" customHeight="1" thickBot="1">
      <c r="B8" s="3">
        <v>6</v>
      </c>
      <c r="C8" s="25" t="s">
        <v>154</v>
      </c>
      <c r="D8" s="31">
        <v>0</v>
      </c>
      <c r="E8" s="35">
        <v>42020</v>
      </c>
      <c r="F8" s="31" t="s">
        <v>39</v>
      </c>
      <c r="G8" s="31">
        <v>1639031830</v>
      </c>
      <c r="H8" s="31">
        <v>163901001</v>
      </c>
      <c r="I8" s="31"/>
      <c r="J8" s="31" t="s">
        <v>74</v>
      </c>
      <c r="K8" s="31" t="s">
        <v>160</v>
      </c>
      <c r="L8" s="42" t="s">
        <v>159</v>
      </c>
      <c r="M8" s="31" t="s">
        <v>155</v>
      </c>
      <c r="N8" s="35">
        <v>42018</v>
      </c>
      <c r="O8" s="31" t="s">
        <v>67</v>
      </c>
      <c r="P8" s="31" t="s">
        <v>156</v>
      </c>
      <c r="Q8" s="26" t="s">
        <v>68</v>
      </c>
      <c r="R8" s="26" t="s">
        <v>44</v>
      </c>
      <c r="S8" s="26" t="s">
        <v>157</v>
      </c>
      <c r="T8" s="26" t="s">
        <v>69</v>
      </c>
      <c r="U8" s="36">
        <v>160000</v>
      </c>
      <c r="V8" s="31" t="s">
        <v>158</v>
      </c>
      <c r="W8" s="26" t="s">
        <v>46</v>
      </c>
      <c r="X8" s="26">
        <v>1681000024</v>
      </c>
      <c r="Y8" s="26">
        <v>165045001</v>
      </c>
      <c r="Z8" s="26"/>
      <c r="AA8" s="26" t="s">
        <v>47</v>
      </c>
      <c r="AB8" s="23">
        <v>42369</v>
      </c>
      <c r="AC8" s="18"/>
      <c r="AD8" s="37"/>
      <c r="AE8" s="23"/>
      <c r="AF8" s="21"/>
      <c r="AG8" s="38"/>
      <c r="AH8" s="6">
        <v>160000</v>
      </c>
    </row>
    <row r="9" spans="2:34" ht="104.25" customHeight="1" thickBot="1">
      <c r="B9" s="3">
        <v>7</v>
      </c>
      <c r="C9" s="25" t="s">
        <v>162</v>
      </c>
      <c r="D9" s="31">
        <v>0</v>
      </c>
      <c r="E9" s="35">
        <v>42020</v>
      </c>
      <c r="F9" s="31" t="s">
        <v>163</v>
      </c>
      <c r="G9" s="31">
        <v>1639040182</v>
      </c>
      <c r="H9" s="31">
        <v>163901001</v>
      </c>
      <c r="I9" s="31"/>
      <c r="J9" s="31" t="s">
        <v>74</v>
      </c>
      <c r="K9" s="31" t="s">
        <v>170</v>
      </c>
      <c r="L9" s="42" t="s">
        <v>169</v>
      </c>
      <c r="M9" s="31" t="s">
        <v>164</v>
      </c>
      <c r="N9" s="35">
        <v>42018</v>
      </c>
      <c r="O9" s="31">
        <v>1</v>
      </c>
      <c r="P9" s="31" t="s">
        <v>165</v>
      </c>
      <c r="Q9" s="26" t="s">
        <v>42</v>
      </c>
      <c r="R9" s="26" t="s">
        <v>44</v>
      </c>
      <c r="S9" s="26" t="s">
        <v>166</v>
      </c>
      <c r="T9" s="26" t="s">
        <v>69</v>
      </c>
      <c r="U9" s="36">
        <v>6578276.62</v>
      </c>
      <c r="V9" s="31" t="s">
        <v>167</v>
      </c>
      <c r="W9" s="26" t="s">
        <v>168</v>
      </c>
      <c r="X9" s="26">
        <v>1639037207</v>
      </c>
      <c r="Y9" s="26">
        <v>163901001</v>
      </c>
      <c r="Z9" s="26"/>
      <c r="AA9" s="26" t="s">
        <v>43</v>
      </c>
      <c r="AB9" s="23">
        <v>42369</v>
      </c>
      <c r="AC9" s="18"/>
      <c r="AD9" s="37"/>
      <c r="AE9" s="23"/>
      <c r="AF9" s="21"/>
      <c r="AG9" s="38"/>
      <c r="AH9" s="6">
        <v>6578276.62</v>
      </c>
    </row>
    <row r="10" spans="2:34" ht="102.75" thickBot="1">
      <c r="B10" s="3">
        <v>8</v>
      </c>
      <c r="C10" s="25" t="s">
        <v>171</v>
      </c>
      <c r="D10" s="31">
        <v>0</v>
      </c>
      <c r="E10" s="35">
        <v>42020</v>
      </c>
      <c r="F10" s="31" t="s">
        <v>163</v>
      </c>
      <c r="G10" s="31">
        <v>1639040182</v>
      </c>
      <c r="H10" s="31">
        <v>163901001</v>
      </c>
      <c r="I10" s="31"/>
      <c r="J10" s="31" t="s">
        <v>74</v>
      </c>
      <c r="K10" s="31" t="s">
        <v>176</v>
      </c>
      <c r="L10" s="42" t="s">
        <v>175</v>
      </c>
      <c r="M10" s="31" t="s">
        <v>172</v>
      </c>
      <c r="N10" s="35">
        <v>42018</v>
      </c>
      <c r="O10" s="31">
        <v>4268</v>
      </c>
      <c r="P10" s="31" t="s">
        <v>173</v>
      </c>
      <c r="Q10" s="26" t="s">
        <v>45</v>
      </c>
      <c r="R10" s="26" t="s">
        <v>44</v>
      </c>
      <c r="S10" s="26" t="s">
        <v>174</v>
      </c>
      <c r="T10" s="26" t="s">
        <v>69</v>
      </c>
      <c r="U10" s="36">
        <v>190500</v>
      </c>
      <c r="V10" s="31" t="s">
        <v>158</v>
      </c>
      <c r="W10" s="26" t="s">
        <v>46</v>
      </c>
      <c r="X10" s="26">
        <v>1681000024</v>
      </c>
      <c r="Y10" s="26">
        <v>165045001</v>
      </c>
      <c r="Z10" s="26"/>
      <c r="AA10" s="26" t="s">
        <v>47</v>
      </c>
      <c r="AB10" s="23">
        <v>42369</v>
      </c>
      <c r="AC10" s="18"/>
      <c r="AD10" s="37"/>
      <c r="AE10" s="23"/>
      <c r="AF10" s="21"/>
      <c r="AG10" s="38"/>
      <c r="AH10" s="6">
        <v>190500</v>
      </c>
    </row>
    <row r="11" spans="2:34" ht="74.25" customHeight="1" thickBot="1">
      <c r="B11" s="3">
        <v>9</v>
      </c>
      <c r="C11" s="25" t="s">
        <v>177</v>
      </c>
      <c r="D11" s="31">
        <v>0</v>
      </c>
      <c r="E11" s="35">
        <v>42020</v>
      </c>
      <c r="F11" s="31" t="s">
        <v>59</v>
      </c>
      <c r="G11" s="31">
        <v>1639031685</v>
      </c>
      <c r="H11" s="31">
        <v>163901001</v>
      </c>
      <c r="I11" s="31"/>
      <c r="J11" s="31" t="s">
        <v>74</v>
      </c>
      <c r="K11" s="31" t="s">
        <v>182</v>
      </c>
      <c r="L11" s="42" t="s">
        <v>181</v>
      </c>
      <c r="M11" s="31" t="s">
        <v>178</v>
      </c>
      <c r="N11" s="35">
        <v>42018</v>
      </c>
      <c r="O11" s="31" t="s">
        <v>179</v>
      </c>
      <c r="P11" s="31" t="s">
        <v>156</v>
      </c>
      <c r="Q11" s="26" t="s">
        <v>68</v>
      </c>
      <c r="R11" s="26" t="s">
        <v>44</v>
      </c>
      <c r="S11" s="26" t="s">
        <v>180</v>
      </c>
      <c r="T11" s="26" t="s">
        <v>69</v>
      </c>
      <c r="U11" s="36">
        <v>264000</v>
      </c>
      <c r="V11" s="31" t="s">
        <v>158</v>
      </c>
      <c r="W11" s="26" t="s">
        <v>46</v>
      </c>
      <c r="X11" s="26">
        <v>1681000024</v>
      </c>
      <c r="Y11" s="26">
        <v>165045001</v>
      </c>
      <c r="Z11" s="26"/>
      <c r="AA11" s="26" t="s">
        <v>47</v>
      </c>
      <c r="AB11" s="23">
        <v>42369</v>
      </c>
      <c r="AC11" s="18"/>
      <c r="AD11" s="37"/>
      <c r="AE11" s="23"/>
      <c r="AF11" s="21"/>
      <c r="AG11" s="38"/>
      <c r="AH11" s="6">
        <v>264000</v>
      </c>
    </row>
    <row r="12" spans="2:34" ht="102.75" thickBot="1">
      <c r="B12" s="3">
        <v>10</v>
      </c>
      <c r="C12" s="25" t="s">
        <v>161</v>
      </c>
      <c r="D12" s="31">
        <v>0</v>
      </c>
      <c r="E12" s="35">
        <v>42020</v>
      </c>
      <c r="F12" s="31" t="s">
        <v>39</v>
      </c>
      <c r="G12" s="31">
        <v>1639031830</v>
      </c>
      <c r="H12" s="31">
        <v>163901001</v>
      </c>
      <c r="I12" s="31"/>
      <c r="J12" s="31" t="s">
        <v>74</v>
      </c>
      <c r="K12" s="31" t="s">
        <v>188</v>
      </c>
      <c r="L12" s="42" t="s">
        <v>187</v>
      </c>
      <c r="M12" s="31" t="s">
        <v>183</v>
      </c>
      <c r="N12" s="35">
        <v>42018</v>
      </c>
      <c r="O12" s="31">
        <v>3</v>
      </c>
      <c r="P12" s="31" t="s">
        <v>184</v>
      </c>
      <c r="Q12" s="26" t="s">
        <v>42</v>
      </c>
      <c r="R12" s="26" t="s">
        <v>44</v>
      </c>
      <c r="S12" s="26" t="s">
        <v>185</v>
      </c>
      <c r="T12" s="26" t="s">
        <v>69</v>
      </c>
      <c r="U12" s="36">
        <v>25307639.45</v>
      </c>
      <c r="V12" s="31" t="s">
        <v>167</v>
      </c>
      <c r="W12" s="26" t="s">
        <v>168</v>
      </c>
      <c r="X12" s="26">
        <v>1639037207</v>
      </c>
      <c r="Y12" s="26">
        <v>163901001</v>
      </c>
      <c r="Z12" s="26"/>
      <c r="AA12" s="26" t="s">
        <v>186</v>
      </c>
      <c r="AB12" s="23">
        <v>42369</v>
      </c>
      <c r="AC12" s="18"/>
      <c r="AD12" s="37"/>
      <c r="AE12" s="23"/>
      <c r="AF12" s="21"/>
      <c r="AG12" s="38"/>
      <c r="AH12" s="6">
        <v>25307639.45</v>
      </c>
    </row>
    <row r="13" spans="2:34" ht="77.25" thickBot="1">
      <c r="B13" s="3">
        <v>15</v>
      </c>
      <c r="C13" s="25" t="s">
        <v>300</v>
      </c>
      <c r="D13" s="31">
        <v>0</v>
      </c>
      <c r="E13" s="35">
        <v>42047</v>
      </c>
      <c r="F13" s="31" t="s">
        <v>39</v>
      </c>
      <c r="G13" s="31">
        <v>1639031830</v>
      </c>
      <c r="H13" s="31">
        <v>163901001</v>
      </c>
      <c r="I13" s="31"/>
      <c r="J13" s="31" t="s">
        <v>74</v>
      </c>
      <c r="K13" s="31" t="s">
        <v>309</v>
      </c>
      <c r="L13" s="42" t="s">
        <v>308</v>
      </c>
      <c r="M13" s="31" t="s">
        <v>301</v>
      </c>
      <c r="N13" s="35">
        <v>42047</v>
      </c>
      <c r="O13" s="31" t="s">
        <v>302</v>
      </c>
      <c r="P13" s="31" t="s">
        <v>303</v>
      </c>
      <c r="Q13" s="26" t="s">
        <v>42</v>
      </c>
      <c r="R13" s="26" t="s">
        <v>44</v>
      </c>
      <c r="S13" s="26" t="s">
        <v>304</v>
      </c>
      <c r="T13" s="26" t="s">
        <v>69</v>
      </c>
      <c r="U13" s="36">
        <v>70000</v>
      </c>
      <c r="V13" s="31" t="s">
        <v>305</v>
      </c>
      <c r="W13" s="26" t="s">
        <v>306</v>
      </c>
      <c r="X13" s="26">
        <v>1657036630</v>
      </c>
      <c r="Y13" s="26">
        <v>997450001</v>
      </c>
      <c r="Z13" s="26"/>
      <c r="AA13" s="26" t="s">
        <v>307</v>
      </c>
      <c r="AB13" s="23">
        <v>42399</v>
      </c>
      <c r="AC13" s="18"/>
      <c r="AD13" s="37"/>
      <c r="AE13" s="23"/>
      <c r="AF13" s="21"/>
      <c r="AG13" s="38"/>
      <c r="AH13" s="6">
        <v>70000</v>
      </c>
    </row>
    <row r="14" spans="2:34" ht="102.75" thickBot="1">
      <c r="B14" s="3">
        <v>16</v>
      </c>
      <c r="C14" s="25" t="s">
        <v>310</v>
      </c>
      <c r="D14" s="31">
        <v>0</v>
      </c>
      <c r="E14" s="35">
        <v>42047</v>
      </c>
      <c r="F14" s="31" t="s">
        <v>39</v>
      </c>
      <c r="G14" s="31">
        <v>1639031830</v>
      </c>
      <c r="H14" s="31">
        <v>163901001</v>
      </c>
      <c r="I14" s="31"/>
      <c r="J14" s="31" t="s">
        <v>74</v>
      </c>
      <c r="K14" s="31" t="s">
        <v>332</v>
      </c>
      <c r="L14" s="42" t="s">
        <v>333</v>
      </c>
      <c r="M14" s="31" t="s">
        <v>311</v>
      </c>
      <c r="N14" s="35">
        <v>42047</v>
      </c>
      <c r="O14" s="31">
        <v>1</v>
      </c>
      <c r="P14" s="31" t="s">
        <v>312</v>
      </c>
      <c r="Q14" s="26" t="s">
        <v>42</v>
      </c>
      <c r="R14" s="26" t="s">
        <v>313</v>
      </c>
      <c r="S14" s="26" t="s">
        <v>314</v>
      </c>
      <c r="T14" s="26" t="s">
        <v>315</v>
      </c>
      <c r="U14" s="36">
        <v>701837.01</v>
      </c>
      <c r="V14" s="31" t="s">
        <v>167</v>
      </c>
      <c r="W14" s="26" t="s">
        <v>168</v>
      </c>
      <c r="X14" s="26">
        <v>1639037207</v>
      </c>
      <c r="Y14" s="26">
        <v>163901001</v>
      </c>
      <c r="Z14" s="26"/>
      <c r="AA14" s="26" t="s">
        <v>43</v>
      </c>
      <c r="AB14" s="23">
        <v>42216</v>
      </c>
      <c r="AC14" s="21"/>
      <c r="AD14" s="37">
        <v>674924.48</v>
      </c>
      <c r="AE14" s="23">
        <v>42144</v>
      </c>
      <c r="AF14" s="58" t="s">
        <v>495</v>
      </c>
      <c r="AG14" s="38">
        <v>26912.53</v>
      </c>
      <c r="AH14" s="6">
        <v>701837.01</v>
      </c>
    </row>
    <row r="15" spans="2:34" ht="77.25" thickBot="1">
      <c r="B15" s="3">
        <v>17</v>
      </c>
      <c r="C15" s="25" t="s">
        <v>316</v>
      </c>
      <c r="D15" s="31">
        <v>0</v>
      </c>
      <c r="E15" s="35">
        <v>42047</v>
      </c>
      <c r="F15" s="31" t="s">
        <v>39</v>
      </c>
      <c r="G15" s="31">
        <v>1639031830</v>
      </c>
      <c r="H15" s="31">
        <v>163901001</v>
      </c>
      <c r="I15" s="31"/>
      <c r="J15" s="31" t="s">
        <v>74</v>
      </c>
      <c r="K15" s="31" t="s">
        <v>334</v>
      </c>
      <c r="L15" s="31" t="s">
        <v>317</v>
      </c>
      <c r="M15" s="31" t="s">
        <v>318</v>
      </c>
      <c r="N15" s="35">
        <v>42047</v>
      </c>
      <c r="O15" s="31" t="s">
        <v>319</v>
      </c>
      <c r="P15" s="31" t="s">
        <v>320</v>
      </c>
      <c r="Q15" s="26" t="s">
        <v>321</v>
      </c>
      <c r="R15" s="26" t="s">
        <v>44</v>
      </c>
      <c r="S15" s="26" t="s">
        <v>322</v>
      </c>
      <c r="T15" s="26" t="s">
        <v>69</v>
      </c>
      <c r="U15" s="36">
        <v>46070.22</v>
      </c>
      <c r="V15" s="31" t="s">
        <v>323</v>
      </c>
      <c r="W15" s="26" t="s">
        <v>324</v>
      </c>
      <c r="X15" s="26">
        <v>1650297657</v>
      </c>
      <c r="Y15" s="26">
        <v>165001001</v>
      </c>
      <c r="Z15" s="26"/>
      <c r="AA15" s="26" t="s">
        <v>325</v>
      </c>
      <c r="AB15" s="23">
        <v>42400</v>
      </c>
      <c r="AC15" s="18"/>
      <c r="AD15" s="37"/>
      <c r="AE15" s="23"/>
      <c r="AF15" s="21"/>
      <c r="AG15" s="38"/>
      <c r="AH15" s="6">
        <v>46070.22</v>
      </c>
    </row>
    <row r="16" spans="1:37" s="10" customFormat="1" ht="77.25" thickBot="1">
      <c r="A16"/>
      <c r="B16" s="3">
        <v>18</v>
      </c>
      <c r="C16" s="25" t="s">
        <v>326</v>
      </c>
      <c r="D16" s="31">
        <v>0</v>
      </c>
      <c r="E16" s="35">
        <v>42047</v>
      </c>
      <c r="F16" s="31" t="s">
        <v>39</v>
      </c>
      <c r="G16" s="31">
        <v>1639031830</v>
      </c>
      <c r="H16" s="31">
        <v>163901001</v>
      </c>
      <c r="I16" s="31"/>
      <c r="J16" s="31" t="s">
        <v>74</v>
      </c>
      <c r="K16" s="31" t="s">
        <v>335</v>
      </c>
      <c r="L16" s="42" t="s">
        <v>336</v>
      </c>
      <c r="M16" s="31" t="s">
        <v>327</v>
      </c>
      <c r="N16" s="35">
        <v>42047</v>
      </c>
      <c r="O16" s="31" t="s">
        <v>328</v>
      </c>
      <c r="P16" s="31" t="s">
        <v>329</v>
      </c>
      <c r="Q16" s="26" t="s">
        <v>321</v>
      </c>
      <c r="R16" s="26" t="s">
        <v>44</v>
      </c>
      <c r="S16" s="26" t="s">
        <v>330</v>
      </c>
      <c r="T16" s="26" t="s">
        <v>69</v>
      </c>
      <c r="U16" s="36">
        <v>1250.34</v>
      </c>
      <c r="V16" s="31" t="s">
        <v>323</v>
      </c>
      <c r="W16" s="26" t="s">
        <v>324</v>
      </c>
      <c r="X16" s="26">
        <v>1650297657</v>
      </c>
      <c r="Y16" s="26">
        <v>165001001</v>
      </c>
      <c r="Z16" s="26"/>
      <c r="AA16" s="26" t="s">
        <v>331</v>
      </c>
      <c r="AB16" s="23">
        <v>42400</v>
      </c>
      <c r="AC16" s="18"/>
      <c r="AD16" s="37"/>
      <c r="AE16" s="23"/>
      <c r="AF16" s="21"/>
      <c r="AG16" s="38"/>
      <c r="AH16" s="6">
        <v>1250.34</v>
      </c>
      <c r="AJ16" s="11"/>
      <c r="AK16" s="39"/>
    </row>
    <row r="17" spans="1:37" s="10" customFormat="1" ht="90" thickBot="1">
      <c r="A17"/>
      <c r="B17" s="3">
        <v>19</v>
      </c>
      <c r="C17" s="25" t="s">
        <v>347</v>
      </c>
      <c r="D17" s="122">
        <v>0</v>
      </c>
      <c r="E17" s="125">
        <v>42066</v>
      </c>
      <c r="F17" s="122" t="s">
        <v>337</v>
      </c>
      <c r="G17" s="122">
        <v>1639032262</v>
      </c>
      <c r="H17" s="122">
        <v>163901001</v>
      </c>
      <c r="I17" s="122"/>
      <c r="J17" s="122" t="s">
        <v>74</v>
      </c>
      <c r="K17" s="122" t="s">
        <v>346</v>
      </c>
      <c r="L17" s="128" t="s">
        <v>345</v>
      </c>
      <c r="M17" s="122"/>
      <c r="N17" s="125">
        <v>42066</v>
      </c>
      <c r="O17" s="122">
        <v>4</v>
      </c>
      <c r="P17" s="75" t="s">
        <v>338</v>
      </c>
      <c r="Q17" s="28" t="s">
        <v>42</v>
      </c>
      <c r="R17" s="28" t="s">
        <v>339</v>
      </c>
      <c r="S17" s="28" t="s">
        <v>340</v>
      </c>
      <c r="T17" s="28" t="s">
        <v>69</v>
      </c>
      <c r="U17" s="36">
        <v>154610</v>
      </c>
      <c r="V17" s="75" t="s">
        <v>342</v>
      </c>
      <c r="W17" s="28" t="s">
        <v>343</v>
      </c>
      <c r="X17" s="28">
        <v>1639035143</v>
      </c>
      <c r="Y17" s="28">
        <v>163901001</v>
      </c>
      <c r="Z17" s="28"/>
      <c r="AA17" s="28" t="s">
        <v>344</v>
      </c>
      <c r="AB17" s="23">
        <v>42369</v>
      </c>
      <c r="AC17" s="18"/>
      <c r="AD17" s="37"/>
      <c r="AE17" s="23"/>
      <c r="AF17" s="21"/>
      <c r="AG17" s="38"/>
      <c r="AH17" s="6">
        <v>196525.43</v>
      </c>
      <c r="AJ17" s="11"/>
      <c r="AK17" s="39"/>
    </row>
    <row r="18" spans="1:37" s="10" customFormat="1" ht="26.25" customHeight="1" thickBot="1">
      <c r="A18"/>
      <c r="B18"/>
      <c r="C18" s="1"/>
      <c r="D18" s="124"/>
      <c r="E18" s="127"/>
      <c r="F18" s="124"/>
      <c r="G18" s="124"/>
      <c r="H18" s="124"/>
      <c r="I18" s="124"/>
      <c r="J18" s="124"/>
      <c r="K18" s="124"/>
      <c r="L18" s="129"/>
      <c r="M18" s="124"/>
      <c r="N18" s="127"/>
      <c r="O18" s="124"/>
      <c r="P18" s="31" t="s">
        <v>338</v>
      </c>
      <c r="Q18" s="26" t="s">
        <v>42</v>
      </c>
      <c r="R18" s="26" t="s">
        <v>44</v>
      </c>
      <c r="S18" s="26" t="s">
        <v>341</v>
      </c>
      <c r="T18" s="26" t="s">
        <v>69</v>
      </c>
      <c r="U18" s="36">
        <v>41915.43</v>
      </c>
      <c r="V18" s="32"/>
      <c r="W18" s="33"/>
      <c r="X18" s="33"/>
      <c r="Y18" s="33"/>
      <c r="Z18" s="33"/>
      <c r="AA18" s="34"/>
      <c r="AB18" s="24"/>
      <c r="AC18" s="20"/>
      <c r="AD18" s="12"/>
      <c r="AE18" s="17"/>
      <c r="AF18" s="2"/>
      <c r="AG18" s="12"/>
      <c r="AH18"/>
      <c r="AJ18" s="11"/>
      <c r="AK18" s="39"/>
    </row>
    <row r="19" spans="1:37" s="10" customFormat="1" ht="102.75" thickBot="1">
      <c r="A19"/>
      <c r="B19" s="3">
        <v>20</v>
      </c>
      <c r="C19" s="25" t="s">
        <v>348</v>
      </c>
      <c r="D19" s="31">
        <v>0</v>
      </c>
      <c r="E19" s="35">
        <v>42066</v>
      </c>
      <c r="F19" s="31" t="s">
        <v>349</v>
      </c>
      <c r="G19" s="31">
        <v>1639020771</v>
      </c>
      <c r="H19" s="31">
        <v>163901001</v>
      </c>
      <c r="I19" s="31"/>
      <c r="J19" s="31" t="s">
        <v>74</v>
      </c>
      <c r="K19" s="31" t="s">
        <v>354</v>
      </c>
      <c r="L19" s="42" t="s">
        <v>353</v>
      </c>
      <c r="M19" s="31"/>
      <c r="N19" s="35">
        <v>42066</v>
      </c>
      <c r="O19" s="31">
        <v>99</v>
      </c>
      <c r="P19" s="31" t="s">
        <v>350</v>
      </c>
      <c r="Q19" s="26" t="s">
        <v>42</v>
      </c>
      <c r="R19" s="26" t="s">
        <v>339</v>
      </c>
      <c r="S19" s="26" t="s">
        <v>351</v>
      </c>
      <c r="T19" s="26" t="s">
        <v>69</v>
      </c>
      <c r="U19" s="36">
        <v>188003.1</v>
      </c>
      <c r="V19" s="31" t="s">
        <v>167</v>
      </c>
      <c r="W19" s="26" t="s">
        <v>168</v>
      </c>
      <c r="X19" s="26">
        <v>1639037207</v>
      </c>
      <c r="Y19" s="26">
        <v>163901001</v>
      </c>
      <c r="Z19" s="26"/>
      <c r="AA19" s="26" t="s">
        <v>352</v>
      </c>
      <c r="AB19" s="23">
        <v>42369</v>
      </c>
      <c r="AC19" s="18"/>
      <c r="AD19" s="37"/>
      <c r="AE19" s="23"/>
      <c r="AF19" s="21"/>
      <c r="AG19" s="38"/>
      <c r="AH19" s="6">
        <v>188003.1</v>
      </c>
      <c r="AJ19" s="11"/>
      <c r="AK19" s="39"/>
    </row>
    <row r="20" spans="1:37" s="10" customFormat="1" ht="90" thickBot="1">
      <c r="A20"/>
      <c r="B20" s="3">
        <v>21</v>
      </c>
      <c r="C20" s="25" t="s">
        <v>355</v>
      </c>
      <c r="D20" s="122">
        <v>0</v>
      </c>
      <c r="E20" s="125">
        <v>42068</v>
      </c>
      <c r="F20" s="122" t="s">
        <v>356</v>
      </c>
      <c r="G20" s="122">
        <v>1639031830</v>
      </c>
      <c r="H20" s="122">
        <v>163901001</v>
      </c>
      <c r="I20" s="122"/>
      <c r="J20" s="122" t="s">
        <v>74</v>
      </c>
      <c r="K20" s="122" t="s">
        <v>366</v>
      </c>
      <c r="L20" s="128" t="s">
        <v>365</v>
      </c>
      <c r="M20" s="122" t="s">
        <v>357</v>
      </c>
      <c r="N20" s="125">
        <v>42066</v>
      </c>
      <c r="O20" s="122">
        <v>4</v>
      </c>
      <c r="P20" s="75" t="s">
        <v>358</v>
      </c>
      <c r="Q20" s="28" t="s">
        <v>359</v>
      </c>
      <c r="R20" s="28" t="s">
        <v>44</v>
      </c>
      <c r="S20" s="28" t="s">
        <v>360</v>
      </c>
      <c r="T20" s="28" t="s">
        <v>69</v>
      </c>
      <c r="U20" s="36">
        <v>79738.86</v>
      </c>
      <c r="V20" s="75" t="s">
        <v>363</v>
      </c>
      <c r="W20" s="28" t="s">
        <v>343</v>
      </c>
      <c r="X20" s="28">
        <v>1639044500</v>
      </c>
      <c r="Y20" s="28">
        <v>163901001</v>
      </c>
      <c r="Z20" s="28"/>
      <c r="AA20" s="28" t="s">
        <v>364</v>
      </c>
      <c r="AB20" s="23">
        <v>42369</v>
      </c>
      <c r="AC20" s="18"/>
      <c r="AD20" s="37"/>
      <c r="AE20" s="23"/>
      <c r="AF20" s="21"/>
      <c r="AG20" s="38"/>
      <c r="AH20" s="6">
        <v>130297.02</v>
      </c>
      <c r="AJ20" s="11"/>
      <c r="AK20" s="39"/>
    </row>
    <row r="21" spans="1:37" s="10" customFormat="1" ht="51.75" thickBot="1">
      <c r="A21"/>
      <c r="B21"/>
      <c r="C21" s="1"/>
      <c r="D21" s="124"/>
      <c r="E21" s="127"/>
      <c r="F21" s="124"/>
      <c r="G21" s="124"/>
      <c r="H21" s="124"/>
      <c r="I21" s="124"/>
      <c r="J21" s="124"/>
      <c r="K21" s="124"/>
      <c r="L21" s="129"/>
      <c r="M21" s="124"/>
      <c r="N21" s="127"/>
      <c r="O21" s="124"/>
      <c r="P21" s="31" t="s">
        <v>361</v>
      </c>
      <c r="Q21" s="26" t="s">
        <v>359</v>
      </c>
      <c r="R21" s="26" t="s">
        <v>44</v>
      </c>
      <c r="S21" s="26" t="s">
        <v>362</v>
      </c>
      <c r="T21" s="26" t="s">
        <v>69</v>
      </c>
      <c r="U21" s="36">
        <v>50558.16</v>
      </c>
      <c r="V21" s="32"/>
      <c r="W21" s="33"/>
      <c r="X21" s="33"/>
      <c r="Y21" s="33"/>
      <c r="Z21" s="33"/>
      <c r="AA21" s="34"/>
      <c r="AB21" s="24"/>
      <c r="AC21" s="20"/>
      <c r="AD21" s="12"/>
      <c r="AE21" s="17"/>
      <c r="AF21" s="2"/>
      <c r="AG21" s="12"/>
      <c r="AH21"/>
      <c r="AJ21" s="11"/>
      <c r="AK21" s="39"/>
    </row>
    <row r="22" spans="1:37" s="10" customFormat="1" ht="102.75" thickBot="1">
      <c r="A22"/>
      <c r="B22" s="3">
        <v>22</v>
      </c>
      <c r="C22" s="25" t="s">
        <v>367</v>
      </c>
      <c r="D22" s="122">
        <v>0</v>
      </c>
      <c r="E22" s="125">
        <v>42068</v>
      </c>
      <c r="F22" s="122" t="s">
        <v>356</v>
      </c>
      <c r="G22" s="122">
        <v>1639031830</v>
      </c>
      <c r="H22" s="122">
        <v>163901001</v>
      </c>
      <c r="I22" s="122"/>
      <c r="J22" s="122" t="s">
        <v>74</v>
      </c>
      <c r="K22" s="122" t="s">
        <v>380</v>
      </c>
      <c r="L22" s="128" t="s">
        <v>379</v>
      </c>
      <c r="M22" s="122" t="s">
        <v>368</v>
      </c>
      <c r="N22" s="125">
        <v>42066</v>
      </c>
      <c r="O22" s="122" t="s">
        <v>369</v>
      </c>
      <c r="P22" s="75" t="s">
        <v>370</v>
      </c>
      <c r="Q22" s="28" t="s">
        <v>359</v>
      </c>
      <c r="R22" s="28" t="s">
        <v>44</v>
      </c>
      <c r="S22" s="28" t="s">
        <v>371</v>
      </c>
      <c r="T22" s="28" t="s">
        <v>69</v>
      </c>
      <c r="U22" s="36">
        <v>6999.62</v>
      </c>
      <c r="V22" s="75" t="s">
        <v>376</v>
      </c>
      <c r="W22" s="28" t="s">
        <v>377</v>
      </c>
      <c r="X22" s="28">
        <v>1639035062</v>
      </c>
      <c r="Y22" s="28">
        <v>163901001</v>
      </c>
      <c r="Z22" s="28"/>
      <c r="AA22" s="28" t="s">
        <v>378</v>
      </c>
      <c r="AB22" s="23">
        <v>42369</v>
      </c>
      <c r="AC22" s="18"/>
      <c r="AD22" s="37"/>
      <c r="AE22" s="23"/>
      <c r="AF22" s="21"/>
      <c r="AG22" s="38"/>
      <c r="AH22" s="6">
        <v>461993.55</v>
      </c>
      <c r="AJ22" s="11"/>
      <c r="AK22" s="39"/>
    </row>
    <row r="23" spans="1:37" s="10" customFormat="1" ht="27.75" customHeight="1" thickBot="1">
      <c r="A23"/>
      <c r="B23"/>
      <c r="C23" s="1"/>
      <c r="D23" s="123"/>
      <c r="E23" s="126"/>
      <c r="F23" s="123"/>
      <c r="G23" s="123"/>
      <c r="H23" s="123"/>
      <c r="I23" s="123"/>
      <c r="J23" s="123"/>
      <c r="K23" s="123"/>
      <c r="L23" s="130"/>
      <c r="M23" s="123"/>
      <c r="N23" s="126"/>
      <c r="O23" s="123"/>
      <c r="P23" s="75" t="s">
        <v>372</v>
      </c>
      <c r="Q23" s="28" t="s">
        <v>359</v>
      </c>
      <c r="R23" s="28" t="s">
        <v>44</v>
      </c>
      <c r="S23" s="28" t="s">
        <v>373</v>
      </c>
      <c r="T23" s="28" t="s">
        <v>69</v>
      </c>
      <c r="U23" s="36">
        <v>229998.06</v>
      </c>
      <c r="V23" s="29"/>
      <c r="W23"/>
      <c r="X23"/>
      <c r="Y23"/>
      <c r="Z23"/>
      <c r="AA23" s="30"/>
      <c r="AB23" s="24"/>
      <c r="AC23" s="20"/>
      <c r="AD23" s="12"/>
      <c r="AE23" s="17"/>
      <c r="AF23" s="2"/>
      <c r="AG23" s="12"/>
      <c r="AH23"/>
      <c r="AJ23" s="11"/>
      <c r="AK23" s="39"/>
    </row>
    <row r="24" spans="1:37" s="10" customFormat="1" ht="27.75" customHeight="1" thickBot="1">
      <c r="A24"/>
      <c r="B24"/>
      <c r="C24" s="1"/>
      <c r="D24" s="124"/>
      <c r="E24" s="127"/>
      <c r="F24" s="124"/>
      <c r="G24" s="124"/>
      <c r="H24" s="124"/>
      <c r="I24" s="124"/>
      <c r="J24" s="124"/>
      <c r="K24" s="124"/>
      <c r="L24" s="129"/>
      <c r="M24" s="124"/>
      <c r="N24" s="127"/>
      <c r="O24" s="124"/>
      <c r="P24" s="31" t="s">
        <v>374</v>
      </c>
      <c r="Q24" s="26" t="s">
        <v>359</v>
      </c>
      <c r="R24" s="26" t="s">
        <v>44</v>
      </c>
      <c r="S24" s="26" t="s">
        <v>375</v>
      </c>
      <c r="T24" s="26" t="s">
        <v>69</v>
      </c>
      <c r="U24" s="36">
        <v>224995.87</v>
      </c>
      <c r="V24" s="32"/>
      <c r="W24" s="33"/>
      <c r="X24" s="33"/>
      <c r="Y24" s="33"/>
      <c r="Z24" s="33"/>
      <c r="AA24" s="34"/>
      <c r="AB24" s="24"/>
      <c r="AC24" s="20"/>
      <c r="AD24" s="12"/>
      <c r="AE24" s="17"/>
      <c r="AF24" s="2"/>
      <c r="AG24" s="12"/>
      <c r="AH24"/>
      <c r="AJ24" s="11"/>
      <c r="AK24" s="39"/>
    </row>
    <row r="25" spans="1:37" s="10" customFormat="1" ht="102.75" thickBot="1">
      <c r="A25"/>
      <c r="B25" s="3">
        <v>23</v>
      </c>
      <c r="C25" s="25" t="s">
        <v>381</v>
      </c>
      <c r="D25" s="122">
        <v>0</v>
      </c>
      <c r="E25" s="125">
        <v>42068</v>
      </c>
      <c r="F25" s="122" t="s">
        <v>356</v>
      </c>
      <c r="G25" s="122">
        <v>1639031830</v>
      </c>
      <c r="H25" s="122">
        <v>163901001</v>
      </c>
      <c r="I25" s="122"/>
      <c r="J25" s="122" t="s">
        <v>74</v>
      </c>
      <c r="K25" s="122" t="s">
        <v>392</v>
      </c>
      <c r="L25" s="128" t="s">
        <v>391</v>
      </c>
      <c r="M25" s="122" t="s">
        <v>382</v>
      </c>
      <c r="N25" s="125">
        <v>42066</v>
      </c>
      <c r="O25" s="122" t="s">
        <v>383</v>
      </c>
      <c r="P25" s="75" t="s">
        <v>384</v>
      </c>
      <c r="Q25" s="28" t="s">
        <v>359</v>
      </c>
      <c r="R25" s="28" t="s">
        <v>44</v>
      </c>
      <c r="S25" s="28" t="s">
        <v>385</v>
      </c>
      <c r="T25" s="28" t="s">
        <v>69</v>
      </c>
      <c r="U25" s="36">
        <v>300995.96</v>
      </c>
      <c r="V25" s="75" t="s">
        <v>388</v>
      </c>
      <c r="W25" s="28" t="s">
        <v>389</v>
      </c>
      <c r="X25" s="28">
        <v>1639035055</v>
      </c>
      <c r="Y25" s="28">
        <v>163901001</v>
      </c>
      <c r="Z25" s="28" t="s">
        <v>48</v>
      </c>
      <c r="AA25" s="28" t="s">
        <v>390</v>
      </c>
      <c r="AB25" s="23">
        <v>42369</v>
      </c>
      <c r="AC25" s="18"/>
      <c r="AD25" s="37"/>
      <c r="AE25" s="23"/>
      <c r="AF25" s="21"/>
      <c r="AG25" s="38"/>
      <c r="AH25" s="6">
        <v>660982.88</v>
      </c>
      <c r="AJ25" s="11"/>
      <c r="AK25" s="39"/>
    </row>
    <row r="26" spans="1:37" s="10" customFormat="1" ht="27" customHeight="1" thickBot="1">
      <c r="A26"/>
      <c r="B26"/>
      <c r="C26" s="1"/>
      <c r="D26" s="124"/>
      <c r="E26" s="127"/>
      <c r="F26" s="124"/>
      <c r="G26" s="124"/>
      <c r="H26" s="124"/>
      <c r="I26" s="124"/>
      <c r="J26" s="124"/>
      <c r="K26" s="124"/>
      <c r="L26" s="129"/>
      <c r="M26" s="124"/>
      <c r="N26" s="127"/>
      <c r="O26" s="124"/>
      <c r="P26" s="31" t="s">
        <v>386</v>
      </c>
      <c r="Q26" s="26" t="s">
        <v>359</v>
      </c>
      <c r="R26" s="26" t="s">
        <v>44</v>
      </c>
      <c r="S26" s="26" t="s">
        <v>387</v>
      </c>
      <c r="T26" s="26" t="s">
        <v>69</v>
      </c>
      <c r="U26" s="36">
        <v>359986.92</v>
      </c>
      <c r="V26" s="32"/>
      <c r="W26" s="33"/>
      <c r="X26" s="33"/>
      <c r="Y26" s="33"/>
      <c r="Z26" s="33"/>
      <c r="AA26" s="34"/>
      <c r="AB26" s="24"/>
      <c r="AC26" s="20"/>
      <c r="AD26" s="12"/>
      <c r="AE26" s="17"/>
      <c r="AF26" s="2"/>
      <c r="AG26" s="12"/>
      <c r="AH26"/>
      <c r="AJ26" s="11"/>
      <c r="AK26" s="39"/>
    </row>
    <row r="27" spans="1:37" s="10" customFormat="1" ht="90" thickBot="1">
      <c r="A27"/>
      <c r="B27" s="3">
        <v>24</v>
      </c>
      <c r="C27" s="25" t="s">
        <v>393</v>
      </c>
      <c r="D27" s="122">
        <v>0</v>
      </c>
      <c r="E27" s="125">
        <v>42075</v>
      </c>
      <c r="F27" s="122" t="s">
        <v>356</v>
      </c>
      <c r="G27" s="122">
        <v>1639031830</v>
      </c>
      <c r="H27" s="122">
        <v>163901001</v>
      </c>
      <c r="I27" s="122"/>
      <c r="J27" s="122" t="s">
        <v>74</v>
      </c>
      <c r="K27" s="122" t="s">
        <v>402</v>
      </c>
      <c r="L27" s="128" t="s">
        <v>403</v>
      </c>
      <c r="M27" s="122" t="s">
        <v>394</v>
      </c>
      <c r="N27" s="125">
        <v>42075</v>
      </c>
      <c r="O27" s="122">
        <v>5</v>
      </c>
      <c r="P27" s="75" t="s">
        <v>395</v>
      </c>
      <c r="Q27" s="28" t="s">
        <v>42</v>
      </c>
      <c r="R27" s="28" t="s">
        <v>44</v>
      </c>
      <c r="S27" s="28" t="s">
        <v>396</v>
      </c>
      <c r="T27" s="28" t="s">
        <v>69</v>
      </c>
      <c r="U27" s="36">
        <v>423156.81</v>
      </c>
      <c r="V27" s="75" t="s">
        <v>342</v>
      </c>
      <c r="W27" s="28" t="s">
        <v>343</v>
      </c>
      <c r="X27" s="28">
        <v>1639035143</v>
      </c>
      <c r="Y27" s="28">
        <v>163901001</v>
      </c>
      <c r="Z27" s="28"/>
      <c r="AA27" s="28" t="s">
        <v>344</v>
      </c>
      <c r="AB27" s="23">
        <v>42369</v>
      </c>
      <c r="AC27" s="18"/>
      <c r="AD27" s="37"/>
      <c r="AE27" s="23"/>
      <c r="AF27" s="21"/>
      <c r="AG27" s="38"/>
      <c r="AH27" s="6">
        <v>1657130.4</v>
      </c>
      <c r="AJ27" s="11"/>
      <c r="AK27" s="39"/>
    </row>
    <row r="28" spans="1:37" s="10" customFormat="1" ht="32.25" customHeight="1" thickBot="1">
      <c r="A28"/>
      <c r="B28"/>
      <c r="C28" s="1"/>
      <c r="D28" s="123"/>
      <c r="E28" s="126"/>
      <c r="F28" s="123"/>
      <c r="G28" s="123"/>
      <c r="H28" s="123"/>
      <c r="I28" s="123"/>
      <c r="J28" s="123"/>
      <c r="K28" s="123"/>
      <c r="L28" s="130"/>
      <c r="M28" s="123"/>
      <c r="N28" s="126"/>
      <c r="O28" s="123"/>
      <c r="P28" s="75" t="s">
        <v>397</v>
      </c>
      <c r="Q28" s="28" t="s">
        <v>42</v>
      </c>
      <c r="R28" s="28" t="s">
        <v>44</v>
      </c>
      <c r="S28" s="28" t="s">
        <v>398</v>
      </c>
      <c r="T28" s="28" t="s">
        <v>69</v>
      </c>
      <c r="U28" s="36">
        <v>503757.49</v>
      </c>
      <c r="V28" s="29"/>
      <c r="W28"/>
      <c r="X28"/>
      <c r="Y28"/>
      <c r="Z28"/>
      <c r="AA28" s="30"/>
      <c r="AB28" s="24"/>
      <c r="AC28" s="20"/>
      <c r="AD28" s="12"/>
      <c r="AE28" s="17"/>
      <c r="AF28" s="2"/>
      <c r="AG28" s="12"/>
      <c r="AH28"/>
      <c r="AJ28" s="11"/>
      <c r="AK28" s="39"/>
    </row>
    <row r="29" spans="1:37" s="10" customFormat="1" ht="29.25" customHeight="1" thickBot="1">
      <c r="A29"/>
      <c r="B29"/>
      <c r="C29" s="1"/>
      <c r="D29" s="123"/>
      <c r="E29" s="126"/>
      <c r="F29" s="123"/>
      <c r="G29" s="123"/>
      <c r="H29" s="123"/>
      <c r="I29" s="123"/>
      <c r="J29" s="123"/>
      <c r="K29" s="123"/>
      <c r="L29" s="130"/>
      <c r="M29" s="123"/>
      <c r="N29" s="126"/>
      <c r="O29" s="123"/>
      <c r="P29" s="75" t="s">
        <v>399</v>
      </c>
      <c r="Q29" s="28" t="s">
        <v>42</v>
      </c>
      <c r="R29" s="28" t="s">
        <v>44</v>
      </c>
      <c r="S29" s="28" t="s">
        <v>400</v>
      </c>
      <c r="T29" s="28" t="s">
        <v>69</v>
      </c>
      <c r="U29" s="36">
        <v>545348.41</v>
      </c>
      <c r="V29" s="29"/>
      <c r="W29"/>
      <c r="X29"/>
      <c r="Y29"/>
      <c r="Z29"/>
      <c r="AA29" s="30"/>
      <c r="AB29" s="24"/>
      <c r="AC29" s="20"/>
      <c r="AD29" s="12"/>
      <c r="AE29" s="17"/>
      <c r="AF29" s="2"/>
      <c r="AG29" s="12"/>
      <c r="AH29"/>
      <c r="AJ29" s="11"/>
      <c r="AK29" s="39"/>
    </row>
    <row r="30" spans="1:37" s="10" customFormat="1" ht="39" customHeight="1" thickBot="1">
      <c r="A30"/>
      <c r="B30"/>
      <c r="C30" s="1"/>
      <c r="D30" s="124"/>
      <c r="E30" s="127"/>
      <c r="F30" s="124"/>
      <c r="G30" s="124"/>
      <c r="H30" s="124"/>
      <c r="I30" s="124"/>
      <c r="J30" s="124"/>
      <c r="K30" s="124"/>
      <c r="L30" s="129"/>
      <c r="M30" s="124"/>
      <c r="N30" s="127"/>
      <c r="O30" s="124"/>
      <c r="P30" s="31" t="s">
        <v>395</v>
      </c>
      <c r="Q30" s="26" t="s">
        <v>42</v>
      </c>
      <c r="R30" s="26" t="s">
        <v>44</v>
      </c>
      <c r="S30" s="26" t="s">
        <v>401</v>
      </c>
      <c r="T30" s="26" t="s">
        <v>69</v>
      </c>
      <c r="U30" s="36">
        <v>184867.69</v>
      </c>
      <c r="V30" s="32"/>
      <c r="W30" s="33"/>
      <c r="X30" s="33"/>
      <c r="Y30" s="33"/>
      <c r="Z30" s="33"/>
      <c r="AA30" s="34"/>
      <c r="AB30" s="24"/>
      <c r="AC30" s="20"/>
      <c r="AD30" s="12"/>
      <c r="AE30" s="17"/>
      <c r="AF30" s="2"/>
      <c r="AG30" s="12"/>
      <c r="AH30"/>
      <c r="AJ30" s="11"/>
      <c r="AK30" s="39"/>
    </row>
    <row r="31" spans="1:37" s="10" customFormat="1" ht="58.5" customHeight="1" thickBot="1">
      <c r="A31"/>
      <c r="B31" s="3">
        <v>25</v>
      </c>
      <c r="C31" s="25" t="s">
        <v>404</v>
      </c>
      <c r="D31" s="122">
        <v>0</v>
      </c>
      <c r="E31" s="125">
        <v>42075</v>
      </c>
      <c r="F31" s="122" t="s">
        <v>356</v>
      </c>
      <c r="G31" s="122">
        <v>1639031830</v>
      </c>
      <c r="H31" s="122">
        <v>163901001</v>
      </c>
      <c r="I31" s="122"/>
      <c r="J31" s="122" t="s">
        <v>74</v>
      </c>
      <c r="K31" s="122" t="s">
        <v>412</v>
      </c>
      <c r="L31" s="128" t="s">
        <v>413</v>
      </c>
      <c r="M31" s="122" t="s">
        <v>405</v>
      </c>
      <c r="N31" s="125">
        <v>42075</v>
      </c>
      <c r="O31" s="122">
        <v>19</v>
      </c>
      <c r="P31" s="75" t="s">
        <v>372</v>
      </c>
      <c r="Q31" s="28" t="s">
        <v>359</v>
      </c>
      <c r="R31" s="28" t="s">
        <v>44</v>
      </c>
      <c r="S31" s="28" t="s">
        <v>406</v>
      </c>
      <c r="T31" s="28" t="s">
        <v>69</v>
      </c>
      <c r="U31" s="36">
        <v>219916.62</v>
      </c>
      <c r="V31" s="75" t="s">
        <v>411</v>
      </c>
      <c r="W31" s="28" t="s">
        <v>343</v>
      </c>
      <c r="X31" s="28">
        <v>1639046811</v>
      </c>
      <c r="Y31" s="28">
        <v>163901001</v>
      </c>
      <c r="Z31" s="28"/>
      <c r="AA31" s="28" t="s">
        <v>344</v>
      </c>
      <c r="AB31" s="23">
        <v>42369</v>
      </c>
      <c r="AC31" s="18"/>
      <c r="AD31" s="37"/>
      <c r="AE31" s="23"/>
      <c r="AF31" s="21"/>
      <c r="AG31" s="38"/>
      <c r="AH31" s="6">
        <v>630715.71</v>
      </c>
      <c r="AJ31" s="11"/>
      <c r="AK31" s="39"/>
    </row>
    <row r="32" spans="4:27" ht="28.5" customHeight="1" thickBot="1">
      <c r="D32" s="123"/>
      <c r="E32" s="126"/>
      <c r="F32" s="123"/>
      <c r="G32" s="123"/>
      <c r="H32" s="123"/>
      <c r="I32" s="123"/>
      <c r="J32" s="123"/>
      <c r="K32" s="123"/>
      <c r="L32" s="130"/>
      <c r="M32" s="123"/>
      <c r="N32" s="126"/>
      <c r="O32" s="123"/>
      <c r="P32" s="75" t="s">
        <v>374</v>
      </c>
      <c r="Q32" s="28" t="s">
        <v>359</v>
      </c>
      <c r="R32" s="28" t="s">
        <v>44</v>
      </c>
      <c r="S32" s="28" t="s">
        <v>407</v>
      </c>
      <c r="T32" s="28" t="s">
        <v>69</v>
      </c>
      <c r="U32" s="36">
        <v>356010.77</v>
      </c>
      <c r="V32" s="29"/>
      <c r="W32"/>
      <c r="X32"/>
      <c r="AA32" s="30"/>
    </row>
    <row r="33" spans="4:27" ht="27.75" customHeight="1" thickBot="1">
      <c r="D33" s="123"/>
      <c r="E33" s="126"/>
      <c r="F33" s="123"/>
      <c r="G33" s="123"/>
      <c r="H33" s="123"/>
      <c r="I33" s="123"/>
      <c r="J33" s="123"/>
      <c r="K33" s="123"/>
      <c r="L33" s="130"/>
      <c r="M33" s="123"/>
      <c r="N33" s="126"/>
      <c r="O33" s="123"/>
      <c r="P33" s="75" t="s">
        <v>372</v>
      </c>
      <c r="Q33" s="28" t="s">
        <v>359</v>
      </c>
      <c r="R33" s="28" t="s">
        <v>44</v>
      </c>
      <c r="S33" s="28" t="s">
        <v>408</v>
      </c>
      <c r="T33" s="28" t="s">
        <v>69</v>
      </c>
      <c r="U33" s="36">
        <v>51834.66</v>
      </c>
      <c r="V33" s="29"/>
      <c r="W33"/>
      <c r="X33"/>
      <c r="AA33" s="30"/>
    </row>
    <row r="34" spans="4:34" ht="51.75" customHeight="1" thickBot="1">
      <c r="D34" s="124"/>
      <c r="E34" s="127"/>
      <c r="F34" s="124"/>
      <c r="G34" s="124"/>
      <c r="H34" s="124"/>
      <c r="I34" s="124"/>
      <c r="J34" s="124"/>
      <c r="K34" s="124"/>
      <c r="L34" s="129"/>
      <c r="M34" s="124"/>
      <c r="N34" s="127"/>
      <c r="O34" s="124"/>
      <c r="P34" s="31" t="s">
        <v>409</v>
      </c>
      <c r="Q34" s="26" t="s">
        <v>359</v>
      </c>
      <c r="R34" s="26" t="s">
        <v>44</v>
      </c>
      <c r="S34" s="26" t="s">
        <v>410</v>
      </c>
      <c r="T34" s="26" t="s">
        <v>69</v>
      </c>
      <c r="U34" s="36">
        <v>2953.66</v>
      </c>
      <c r="V34" s="32"/>
      <c r="W34" s="33"/>
      <c r="X34" s="33"/>
      <c r="Y34" s="33"/>
      <c r="Z34" s="33"/>
      <c r="AA34" s="34"/>
      <c r="AH34" s="79">
        <f>SUM(AH8:AH33)</f>
        <v>37245221.730000004</v>
      </c>
    </row>
    <row r="35" spans="10:21" ht="12.75">
      <c r="J35" s="20">
        <v>16</v>
      </c>
      <c r="U35" s="79">
        <f>SUM(U8:U34)</f>
        <v>37245221.72999999</v>
      </c>
    </row>
  </sheetData>
  <sheetProtection/>
  <mergeCells count="73">
    <mergeCell ref="D17:D18"/>
    <mergeCell ref="E17:E18"/>
    <mergeCell ref="F17:F18"/>
    <mergeCell ref="G17:G18"/>
    <mergeCell ref="H17:H18"/>
    <mergeCell ref="B1:AF1"/>
    <mergeCell ref="I17:I18"/>
    <mergeCell ref="J17:J18"/>
    <mergeCell ref="K17:K18"/>
    <mergeCell ref="L17:L18"/>
    <mergeCell ref="M17:M18"/>
    <mergeCell ref="N17:N18"/>
    <mergeCell ref="O17:O18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J31:J34"/>
    <mergeCell ref="O25:O26"/>
    <mergeCell ref="D27:D30"/>
    <mergeCell ref="E27:E30"/>
    <mergeCell ref="F27:F30"/>
    <mergeCell ref="G27:G30"/>
    <mergeCell ref="H27:H30"/>
    <mergeCell ref="I27:I30"/>
    <mergeCell ref="J27:J30"/>
    <mergeCell ref="K27:K30"/>
    <mergeCell ref="D31:D34"/>
    <mergeCell ref="E31:E34"/>
    <mergeCell ref="F31:F34"/>
    <mergeCell ref="G31:G34"/>
    <mergeCell ref="H31:H34"/>
    <mergeCell ref="I31:I34"/>
    <mergeCell ref="K31:K34"/>
    <mergeCell ref="L31:L34"/>
    <mergeCell ref="M31:M34"/>
    <mergeCell ref="N31:N34"/>
    <mergeCell ref="O31:O34"/>
    <mergeCell ref="M27:M30"/>
    <mergeCell ref="N27:N30"/>
    <mergeCell ref="O27:O30"/>
    <mergeCell ref="L27:L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6"/>
  <sheetViews>
    <sheetView zoomScalePageLayoutView="0" workbookViewId="0" topLeftCell="A19">
      <pane xSplit="3" topLeftCell="W1" activePane="topRight" state="frozen"/>
      <selection pane="topLeft" activeCell="A7" sqref="A7"/>
      <selection pane="topRight" activeCell="AA28" sqref="AA28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9" customWidth="1"/>
  </cols>
  <sheetData>
    <row r="1" spans="2:33" ht="12.75">
      <c r="B1" s="131" t="s">
        <v>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4"/>
    </row>
    <row r="4" spans="2:34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2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49</v>
      </c>
      <c r="AJ5" s="9" t="s">
        <v>0</v>
      </c>
      <c r="AK5" s="9" t="s">
        <v>50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1:35" ht="102" customHeight="1" thickBot="1">
      <c r="A7" s="27" t="s">
        <v>38</v>
      </c>
      <c r="B7" s="3">
        <v>1</v>
      </c>
      <c r="C7" s="25" t="s">
        <v>88</v>
      </c>
      <c r="D7" s="122">
        <v>0</v>
      </c>
      <c r="E7" s="125">
        <v>42019</v>
      </c>
      <c r="F7" s="122" t="s">
        <v>39</v>
      </c>
      <c r="G7" s="122">
        <v>1639031830</v>
      </c>
      <c r="H7" s="122">
        <v>163901001</v>
      </c>
      <c r="I7" s="122"/>
      <c r="J7" s="122" t="s">
        <v>71</v>
      </c>
      <c r="K7" s="122" t="s">
        <v>89</v>
      </c>
      <c r="L7" s="128" t="s">
        <v>87</v>
      </c>
      <c r="M7" s="122" t="s">
        <v>79</v>
      </c>
      <c r="N7" s="125">
        <v>42016</v>
      </c>
      <c r="O7" s="122" t="s">
        <v>80</v>
      </c>
      <c r="P7" s="75" t="s">
        <v>81</v>
      </c>
      <c r="Q7" s="28" t="s">
        <v>82</v>
      </c>
      <c r="R7" s="28" t="s">
        <v>55</v>
      </c>
      <c r="S7" s="28" t="s">
        <v>83</v>
      </c>
      <c r="T7" s="28" t="s">
        <v>84</v>
      </c>
      <c r="U7" s="36">
        <v>242645.23</v>
      </c>
      <c r="V7" s="75" t="s">
        <v>72</v>
      </c>
      <c r="W7" s="28" t="s">
        <v>57</v>
      </c>
      <c r="X7" s="28">
        <v>1644040195</v>
      </c>
      <c r="Y7" s="28">
        <v>163943001</v>
      </c>
      <c r="Z7" s="28"/>
      <c r="AA7" s="28" t="s">
        <v>58</v>
      </c>
      <c r="AB7" s="23">
        <v>42369</v>
      </c>
      <c r="AC7" s="55">
        <v>42124</v>
      </c>
      <c r="AD7" s="37"/>
      <c r="AE7" s="23"/>
      <c r="AF7" s="21"/>
      <c r="AG7" s="38"/>
      <c r="AH7" s="6">
        <v>246378</v>
      </c>
      <c r="AI7" s="10">
        <v>2</v>
      </c>
    </row>
    <row r="8" spans="4:29" ht="26.25" thickBot="1">
      <c r="D8" s="124"/>
      <c r="E8" s="127"/>
      <c r="F8" s="124"/>
      <c r="G8" s="124"/>
      <c r="H8" s="124"/>
      <c r="I8" s="124"/>
      <c r="J8" s="124"/>
      <c r="K8" s="124"/>
      <c r="L8" s="129"/>
      <c r="M8" s="124"/>
      <c r="N8" s="127"/>
      <c r="O8" s="124"/>
      <c r="P8" s="31" t="s">
        <v>85</v>
      </c>
      <c r="Q8" s="26" t="s">
        <v>82</v>
      </c>
      <c r="R8" s="26" t="s">
        <v>40</v>
      </c>
      <c r="S8" s="26" t="s">
        <v>86</v>
      </c>
      <c r="T8" s="26" t="s">
        <v>69</v>
      </c>
      <c r="U8" s="36">
        <v>37.1</v>
      </c>
      <c r="V8" s="32"/>
      <c r="W8" s="33"/>
      <c r="X8" s="33"/>
      <c r="Y8" s="33"/>
      <c r="Z8" s="33"/>
      <c r="AA8" s="34"/>
      <c r="AC8" s="24"/>
    </row>
    <row r="9" spans="2:35" ht="140.25" customHeight="1" thickBot="1">
      <c r="B9" s="3">
        <v>2</v>
      </c>
      <c r="C9" s="25" t="s">
        <v>90</v>
      </c>
      <c r="D9" s="122">
        <v>0</v>
      </c>
      <c r="E9" s="125">
        <v>42019</v>
      </c>
      <c r="F9" s="122" t="s">
        <v>39</v>
      </c>
      <c r="G9" s="122">
        <v>1639031830</v>
      </c>
      <c r="H9" s="122">
        <v>163901001</v>
      </c>
      <c r="I9" s="122"/>
      <c r="J9" s="122" t="s">
        <v>71</v>
      </c>
      <c r="K9" s="122" t="s">
        <v>107</v>
      </c>
      <c r="L9" s="128" t="s">
        <v>106</v>
      </c>
      <c r="M9" s="122" t="s">
        <v>91</v>
      </c>
      <c r="N9" s="125">
        <v>42016</v>
      </c>
      <c r="O9" s="122" t="s">
        <v>92</v>
      </c>
      <c r="P9" s="75" t="s">
        <v>93</v>
      </c>
      <c r="Q9" s="28" t="s">
        <v>94</v>
      </c>
      <c r="R9" s="28" t="s">
        <v>55</v>
      </c>
      <c r="S9" s="28" t="s">
        <v>95</v>
      </c>
      <c r="T9" s="28" t="s">
        <v>96</v>
      </c>
      <c r="U9" s="36">
        <v>24727.22</v>
      </c>
      <c r="V9" s="75" t="s">
        <v>72</v>
      </c>
      <c r="W9" s="28" t="s">
        <v>57</v>
      </c>
      <c r="X9" s="28">
        <v>1644040195</v>
      </c>
      <c r="Y9" s="28">
        <v>163943001</v>
      </c>
      <c r="Z9" s="28"/>
      <c r="AA9" s="28" t="s">
        <v>58</v>
      </c>
      <c r="AB9" s="23">
        <v>42369</v>
      </c>
      <c r="AC9" s="21"/>
      <c r="AD9" s="37">
        <v>318620.19</v>
      </c>
      <c r="AE9" s="23">
        <v>42159</v>
      </c>
      <c r="AF9" s="58" t="s">
        <v>517</v>
      </c>
      <c r="AG9" s="38">
        <v>119289.87</v>
      </c>
      <c r="AH9" s="6">
        <v>442333.4</v>
      </c>
      <c r="AI9" s="10">
        <v>2</v>
      </c>
    </row>
    <row r="10" spans="4:29" ht="16.5" customHeight="1" thickBot="1">
      <c r="D10" s="123"/>
      <c r="E10" s="126"/>
      <c r="F10" s="123"/>
      <c r="G10" s="123"/>
      <c r="H10" s="123"/>
      <c r="I10" s="123"/>
      <c r="J10" s="123"/>
      <c r="K10" s="123"/>
      <c r="L10" s="130"/>
      <c r="M10" s="123"/>
      <c r="N10" s="126"/>
      <c r="O10" s="123"/>
      <c r="P10" s="75" t="s">
        <v>97</v>
      </c>
      <c r="Q10" s="28" t="s">
        <v>98</v>
      </c>
      <c r="R10" s="28" t="s">
        <v>55</v>
      </c>
      <c r="S10" s="28" t="s">
        <v>99</v>
      </c>
      <c r="T10" s="28" t="s">
        <v>100</v>
      </c>
      <c r="U10" s="36">
        <v>24719.55</v>
      </c>
      <c r="V10" s="29"/>
      <c r="W10"/>
      <c r="X10"/>
      <c r="AA10" s="30"/>
      <c r="AC10" s="24"/>
    </row>
    <row r="11" spans="4:29" ht="15.75" customHeight="1" thickBot="1">
      <c r="D11" s="123"/>
      <c r="E11" s="126"/>
      <c r="F11" s="123"/>
      <c r="G11" s="123"/>
      <c r="H11" s="123"/>
      <c r="I11" s="123"/>
      <c r="J11" s="123"/>
      <c r="K11" s="123"/>
      <c r="L11" s="130"/>
      <c r="M11" s="123"/>
      <c r="N11" s="126"/>
      <c r="O11" s="123"/>
      <c r="P11" s="75" t="s">
        <v>101</v>
      </c>
      <c r="Q11" s="28" t="s">
        <v>56</v>
      </c>
      <c r="R11" s="28" t="s">
        <v>55</v>
      </c>
      <c r="S11" s="28" t="s">
        <v>102</v>
      </c>
      <c r="T11" s="28" t="s">
        <v>103</v>
      </c>
      <c r="U11" s="36">
        <v>304402.56</v>
      </c>
      <c r="V11" s="29"/>
      <c r="W11"/>
      <c r="X11"/>
      <c r="AA11" s="30"/>
      <c r="AC11" s="24"/>
    </row>
    <row r="12" spans="4:29" ht="17.25" customHeight="1" thickBot="1">
      <c r="D12" s="123"/>
      <c r="E12" s="126"/>
      <c r="F12" s="123"/>
      <c r="G12" s="123"/>
      <c r="H12" s="123"/>
      <c r="I12" s="123"/>
      <c r="J12" s="123"/>
      <c r="K12" s="123"/>
      <c r="L12" s="130"/>
      <c r="M12" s="123"/>
      <c r="N12" s="126"/>
      <c r="O12" s="123"/>
      <c r="P12" s="75" t="s">
        <v>101</v>
      </c>
      <c r="Q12" s="28" t="s">
        <v>56</v>
      </c>
      <c r="R12" s="28" t="s">
        <v>55</v>
      </c>
      <c r="S12" s="28" t="s">
        <v>99</v>
      </c>
      <c r="T12" s="28" t="s">
        <v>104</v>
      </c>
      <c r="U12" s="36">
        <v>84024.3</v>
      </c>
      <c r="V12" s="29"/>
      <c r="W12"/>
      <c r="X12"/>
      <c r="AA12" s="30"/>
      <c r="AC12" s="24"/>
    </row>
    <row r="13" spans="4:29" ht="15.75" customHeight="1" thickBot="1">
      <c r="D13" s="124"/>
      <c r="E13" s="127"/>
      <c r="F13" s="124"/>
      <c r="G13" s="124"/>
      <c r="H13" s="124"/>
      <c r="I13" s="124"/>
      <c r="J13" s="124"/>
      <c r="K13" s="124"/>
      <c r="L13" s="129"/>
      <c r="M13" s="124"/>
      <c r="N13" s="127"/>
      <c r="O13" s="124"/>
      <c r="P13" s="31" t="s">
        <v>101</v>
      </c>
      <c r="Q13" s="26" t="s">
        <v>56</v>
      </c>
      <c r="R13" s="26" t="s">
        <v>55</v>
      </c>
      <c r="S13" s="26" t="s">
        <v>105</v>
      </c>
      <c r="T13" s="26" t="s">
        <v>69</v>
      </c>
      <c r="U13" s="36">
        <v>36.43</v>
      </c>
      <c r="V13" s="32"/>
      <c r="W13" s="33"/>
      <c r="X13" s="33"/>
      <c r="Y13" s="33"/>
      <c r="Z13" s="33"/>
      <c r="AA13" s="34"/>
      <c r="AC13" s="24"/>
    </row>
    <row r="14" spans="2:35" ht="151.5" customHeight="1" thickBot="1">
      <c r="B14" s="3">
        <v>3</v>
      </c>
      <c r="C14" s="25" t="s">
        <v>108</v>
      </c>
      <c r="D14" s="122">
        <v>0</v>
      </c>
      <c r="E14" s="125">
        <v>42019</v>
      </c>
      <c r="F14" s="122" t="s">
        <v>39</v>
      </c>
      <c r="G14" s="122">
        <v>1639031830</v>
      </c>
      <c r="H14" s="122">
        <v>163901001</v>
      </c>
      <c r="I14" s="122"/>
      <c r="J14" s="122" t="s">
        <v>71</v>
      </c>
      <c r="K14" s="122" t="s">
        <v>119</v>
      </c>
      <c r="L14" s="128" t="s">
        <v>118</v>
      </c>
      <c r="M14" s="122" t="s">
        <v>109</v>
      </c>
      <c r="N14" s="125">
        <v>42016</v>
      </c>
      <c r="O14" s="122" t="s">
        <v>110</v>
      </c>
      <c r="P14" s="75" t="s">
        <v>111</v>
      </c>
      <c r="Q14" s="28" t="s">
        <v>60</v>
      </c>
      <c r="R14" s="28" t="s">
        <v>41</v>
      </c>
      <c r="S14" s="28" t="s">
        <v>112</v>
      </c>
      <c r="T14" s="28" t="s">
        <v>113</v>
      </c>
      <c r="U14" s="36">
        <v>55623.75</v>
      </c>
      <c r="V14" s="75" t="s">
        <v>75</v>
      </c>
      <c r="W14" s="28" t="s">
        <v>76</v>
      </c>
      <c r="X14" s="28">
        <v>1650146792</v>
      </c>
      <c r="Y14" s="28">
        <v>165001001</v>
      </c>
      <c r="Z14" s="28"/>
      <c r="AA14" s="28" t="s">
        <v>54</v>
      </c>
      <c r="AB14" s="23">
        <v>42369</v>
      </c>
      <c r="AC14" s="18"/>
      <c r="AD14" s="37"/>
      <c r="AE14" s="23"/>
      <c r="AF14" s="21"/>
      <c r="AG14" s="38"/>
      <c r="AH14" s="6">
        <v>82807.26</v>
      </c>
      <c r="AI14" s="10">
        <v>2</v>
      </c>
    </row>
    <row r="15" spans="4:27" ht="26.25" thickBot="1">
      <c r="D15" s="123"/>
      <c r="E15" s="126"/>
      <c r="F15" s="123"/>
      <c r="G15" s="123"/>
      <c r="H15" s="123"/>
      <c r="I15" s="123"/>
      <c r="J15" s="123"/>
      <c r="K15" s="123"/>
      <c r="L15" s="130"/>
      <c r="M15" s="123"/>
      <c r="N15" s="126"/>
      <c r="O15" s="123"/>
      <c r="P15" s="75" t="s">
        <v>114</v>
      </c>
      <c r="Q15" s="28" t="s">
        <v>53</v>
      </c>
      <c r="R15" s="28" t="s">
        <v>40</v>
      </c>
      <c r="S15" s="28" t="s">
        <v>115</v>
      </c>
      <c r="T15" s="28" t="s">
        <v>116</v>
      </c>
      <c r="U15" s="36">
        <v>18088</v>
      </c>
      <c r="V15" s="29"/>
      <c r="W15"/>
      <c r="X15"/>
      <c r="AA15" s="30"/>
    </row>
    <row r="16" spans="4:27" ht="26.25" thickBot="1">
      <c r="D16" s="124"/>
      <c r="E16" s="127"/>
      <c r="F16" s="124"/>
      <c r="G16" s="124"/>
      <c r="H16" s="124"/>
      <c r="I16" s="124"/>
      <c r="J16" s="124"/>
      <c r="K16" s="124"/>
      <c r="L16" s="129"/>
      <c r="M16" s="124"/>
      <c r="N16" s="127"/>
      <c r="O16" s="124"/>
      <c r="P16" s="31" t="s">
        <v>114</v>
      </c>
      <c r="Q16" s="26" t="s">
        <v>53</v>
      </c>
      <c r="R16" s="26" t="s">
        <v>40</v>
      </c>
      <c r="S16" s="26" t="s">
        <v>117</v>
      </c>
      <c r="T16" s="26" t="s">
        <v>69</v>
      </c>
      <c r="U16" s="36">
        <v>38.55</v>
      </c>
      <c r="V16" s="32"/>
      <c r="W16" s="33"/>
      <c r="X16" s="33"/>
      <c r="Y16" s="33"/>
      <c r="Z16" s="33"/>
      <c r="AA16" s="34"/>
    </row>
    <row r="17" spans="2:37" ht="88.5" customHeight="1" thickBot="1">
      <c r="B17" s="3">
        <v>4</v>
      </c>
      <c r="C17" s="25" t="s">
        <v>120</v>
      </c>
      <c r="D17" s="122">
        <v>0</v>
      </c>
      <c r="E17" s="125">
        <v>42020</v>
      </c>
      <c r="F17" s="122" t="s">
        <v>39</v>
      </c>
      <c r="G17" s="122">
        <v>1639031830</v>
      </c>
      <c r="H17" s="122">
        <v>163901001</v>
      </c>
      <c r="I17" s="122"/>
      <c r="J17" s="122" t="s">
        <v>71</v>
      </c>
      <c r="K17" s="122" t="s">
        <v>146</v>
      </c>
      <c r="L17" s="128" t="s">
        <v>145</v>
      </c>
      <c r="M17" s="122" t="s">
        <v>299</v>
      </c>
      <c r="N17" s="125">
        <v>42016</v>
      </c>
      <c r="O17" s="122" t="s">
        <v>121</v>
      </c>
      <c r="P17" s="75" t="s">
        <v>122</v>
      </c>
      <c r="Q17" s="28" t="s">
        <v>61</v>
      </c>
      <c r="R17" s="28" t="s">
        <v>40</v>
      </c>
      <c r="S17" s="28" t="s">
        <v>123</v>
      </c>
      <c r="T17" s="28" t="s">
        <v>124</v>
      </c>
      <c r="U17" s="36">
        <v>37287.9</v>
      </c>
      <c r="V17" s="75" t="s">
        <v>75</v>
      </c>
      <c r="W17" s="28" t="s">
        <v>76</v>
      </c>
      <c r="X17" s="28">
        <v>1650146792</v>
      </c>
      <c r="Y17" s="28">
        <v>165001001</v>
      </c>
      <c r="Z17" s="28" t="s">
        <v>48</v>
      </c>
      <c r="AA17" s="28" t="s">
        <v>54</v>
      </c>
      <c r="AB17" s="23">
        <v>42369</v>
      </c>
      <c r="AC17" s="18"/>
      <c r="AD17" s="37"/>
      <c r="AE17" s="23"/>
      <c r="AF17" s="21"/>
      <c r="AG17" s="38"/>
      <c r="AH17" s="6">
        <v>335690.33</v>
      </c>
      <c r="AI17" s="40">
        <v>2</v>
      </c>
      <c r="AJ17" s="41">
        <v>1</v>
      </c>
      <c r="AK17" s="40"/>
    </row>
    <row r="18" spans="4:35" ht="17.25" customHeight="1" thickBot="1">
      <c r="D18" s="123"/>
      <c r="E18" s="126"/>
      <c r="F18" s="123"/>
      <c r="G18" s="123"/>
      <c r="H18" s="123"/>
      <c r="I18" s="123"/>
      <c r="J18" s="123"/>
      <c r="K18" s="123"/>
      <c r="L18" s="130"/>
      <c r="M18" s="123"/>
      <c r="N18" s="126"/>
      <c r="O18" s="123"/>
      <c r="P18" s="75" t="s">
        <v>125</v>
      </c>
      <c r="Q18" s="28" t="s">
        <v>63</v>
      </c>
      <c r="R18" s="28" t="s">
        <v>40</v>
      </c>
      <c r="S18" s="28" t="s">
        <v>126</v>
      </c>
      <c r="T18" s="28" t="s">
        <v>127</v>
      </c>
      <c r="U18" s="36">
        <v>69643.05</v>
      </c>
      <c r="V18" s="29"/>
      <c r="W18"/>
      <c r="X18"/>
      <c r="AA18" s="30"/>
      <c r="AI18" s="40"/>
    </row>
    <row r="19" spans="4:35" ht="15" customHeight="1" thickBot="1">
      <c r="D19" s="123"/>
      <c r="E19" s="126"/>
      <c r="F19" s="123"/>
      <c r="G19" s="123"/>
      <c r="H19" s="123"/>
      <c r="I19" s="123"/>
      <c r="J19" s="123"/>
      <c r="K19" s="123"/>
      <c r="L19" s="130"/>
      <c r="M19" s="123"/>
      <c r="N19" s="126"/>
      <c r="O19" s="123"/>
      <c r="P19" s="75" t="s">
        <v>128</v>
      </c>
      <c r="Q19" s="28" t="s">
        <v>62</v>
      </c>
      <c r="R19" s="28" t="s">
        <v>40</v>
      </c>
      <c r="S19" s="28" t="s">
        <v>51</v>
      </c>
      <c r="T19" s="28" t="s">
        <v>129</v>
      </c>
      <c r="U19" s="36">
        <v>64050</v>
      </c>
      <c r="V19" s="29"/>
      <c r="W19"/>
      <c r="X19"/>
      <c r="AA19" s="30"/>
      <c r="AI19" s="40"/>
    </row>
    <row r="20" spans="4:35" ht="15.75" customHeight="1" thickBot="1">
      <c r="D20" s="123"/>
      <c r="E20" s="126"/>
      <c r="F20" s="123"/>
      <c r="G20" s="123"/>
      <c r="H20" s="123"/>
      <c r="I20" s="123"/>
      <c r="J20" s="123"/>
      <c r="K20" s="123"/>
      <c r="L20" s="130"/>
      <c r="M20" s="123"/>
      <c r="N20" s="126"/>
      <c r="O20" s="123"/>
      <c r="P20" s="75" t="s">
        <v>130</v>
      </c>
      <c r="Q20" s="28" t="s">
        <v>131</v>
      </c>
      <c r="R20" s="28" t="s">
        <v>40</v>
      </c>
      <c r="S20" s="28" t="s">
        <v>70</v>
      </c>
      <c r="T20" s="28" t="s">
        <v>132</v>
      </c>
      <c r="U20" s="36">
        <v>12792</v>
      </c>
      <c r="V20" s="29"/>
      <c r="W20"/>
      <c r="X20"/>
      <c r="AA20" s="30"/>
      <c r="AI20" s="40"/>
    </row>
    <row r="21" spans="4:35" ht="15.75" customHeight="1" thickBot="1">
      <c r="D21" s="123"/>
      <c r="E21" s="126"/>
      <c r="F21" s="123"/>
      <c r="G21" s="123"/>
      <c r="H21" s="123"/>
      <c r="I21" s="123"/>
      <c r="J21" s="123"/>
      <c r="K21" s="123"/>
      <c r="L21" s="130"/>
      <c r="M21" s="123"/>
      <c r="N21" s="126"/>
      <c r="O21" s="123"/>
      <c r="P21" s="75" t="s">
        <v>133</v>
      </c>
      <c r="Q21" s="28" t="s">
        <v>64</v>
      </c>
      <c r="R21" s="28" t="s">
        <v>40</v>
      </c>
      <c r="S21" s="28" t="s">
        <v>134</v>
      </c>
      <c r="T21" s="28" t="s">
        <v>135</v>
      </c>
      <c r="U21" s="36">
        <v>43806</v>
      </c>
      <c r="V21" s="29"/>
      <c r="W21"/>
      <c r="X21"/>
      <c r="AA21" s="30"/>
      <c r="AI21" s="40"/>
    </row>
    <row r="22" spans="4:35" ht="17.25" customHeight="1" thickBot="1">
      <c r="D22" s="123"/>
      <c r="E22" s="126"/>
      <c r="F22" s="123"/>
      <c r="G22" s="123"/>
      <c r="H22" s="123"/>
      <c r="I22" s="123"/>
      <c r="J22" s="123"/>
      <c r="K22" s="123"/>
      <c r="L22" s="130"/>
      <c r="M22" s="123"/>
      <c r="N22" s="126"/>
      <c r="O22" s="123"/>
      <c r="P22" s="75" t="s">
        <v>136</v>
      </c>
      <c r="Q22" s="28" t="s">
        <v>65</v>
      </c>
      <c r="R22" s="28" t="s">
        <v>40</v>
      </c>
      <c r="S22" s="28" t="s">
        <v>137</v>
      </c>
      <c r="T22" s="28" t="s">
        <v>116</v>
      </c>
      <c r="U22" s="36">
        <v>17055.08</v>
      </c>
      <c r="V22" s="29"/>
      <c r="W22"/>
      <c r="X22"/>
      <c r="AA22" s="30"/>
      <c r="AI22" s="40"/>
    </row>
    <row r="23" spans="4:35" ht="17.25" customHeight="1" thickBot="1">
      <c r="D23" s="123"/>
      <c r="E23" s="126"/>
      <c r="F23" s="123"/>
      <c r="G23" s="123"/>
      <c r="H23" s="123"/>
      <c r="I23" s="123"/>
      <c r="J23" s="123"/>
      <c r="K23" s="123"/>
      <c r="L23" s="130"/>
      <c r="M23" s="123"/>
      <c r="N23" s="126"/>
      <c r="O23" s="123"/>
      <c r="P23" s="75" t="s">
        <v>125</v>
      </c>
      <c r="Q23" s="28" t="s">
        <v>63</v>
      </c>
      <c r="R23" s="28" t="s">
        <v>40</v>
      </c>
      <c r="S23" s="28" t="s">
        <v>138</v>
      </c>
      <c r="T23" s="28" t="s">
        <v>69</v>
      </c>
      <c r="U23" s="36">
        <v>132.74</v>
      </c>
      <c r="V23" s="29"/>
      <c r="W23"/>
      <c r="X23"/>
      <c r="AA23" s="30"/>
      <c r="AI23" s="40"/>
    </row>
    <row r="24" spans="4:35" ht="17.25" customHeight="1" thickBot="1">
      <c r="D24" s="123"/>
      <c r="E24" s="126"/>
      <c r="F24" s="123"/>
      <c r="G24" s="123"/>
      <c r="H24" s="123"/>
      <c r="I24" s="123"/>
      <c r="J24" s="123"/>
      <c r="K24" s="123"/>
      <c r="L24" s="130"/>
      <c r="M24" s="123"/>
      <c r="N24" s="126"/>
      <c r="O24" s="123"/>
      <c r="P24" s="75" t="s">
        <v>139</v>
      </c>
      <c r="Q24" s="28" t="s">
        <v>52</v>
      </c>
      <c r="R24" s="28" t="s">
        <v>40</v>
      </c>
      <c r="S24" s="28" t="s">
        <v>66</v>
      </c>
      <c r="T24" s="28" t="s">
        <v>77</v>
      </c>
      <c r="U24" s="36">
        <v>11275</v>
      </c>
      <c r="V24" s="29"/>
      <c r="W24"/>
      <c r="X24"/>
      <c r="AA24" s="30"/>
      <c r="AI24" s="40"/>
    </row>
    <row r="25" spans="4:35" ht="17.25" customHeight="1" thickBot="1">
      <c r="D25" s="123"/>
      <c r="E25" s="126"/>
      <c r="F25" s="123"/>
      <c r="G25" s="123"/>
      <c r="H25" s="123"/>
      <c r="I25" s="123"/>
      <c r="J25" s="123"/>
      <c r="K25" s="123"/>
      <c r="L25" s="130"/>
      <c r="M25" s="123"/>
      <c r="N25" s="126"/>
      <c r="O25" s="123"/>
      <c r="P25" s="75" t="s">
        <v>139</v>
      </c>
      <c r="Q25" s="28" t="s">
        <v>52</v>
      </c>
      <c r="R25" s="28" t="s">
        <v>40</v>
      </c>
      <c r="S25" s="28" t="s">
        <v>66</v>
      </c>
      <c r="T25" s="28" t="s">
        <v>140</v>
      </c>
      <c r="U25" s="36">
        <v>19065</v>
      </c>
      <c r="V25" s="29"/>
      <c r="W25"/>
      <c r="X25"/>
      <c r="AA25" s="30"/>
      <c r="AI25" s="40"/>
    </row>
    <row r="26" spans="4:35" ht="17.25" customHeight="1" thickBot="1">
      <c r="D26" s="123"/>
      <c r="E26" s="126"/>
      <c r="F26" s="123"/>
      <c r="G26" s="123"/>
      <c r="H26" s="123"/>
      <c r="I26" s="123"/>
      <c r="J26" s="123"/>
      <c r="K26" s="123"/>
      <c r="L26" s="130"/>
      <c r="M26" s="123"/>
      <c r="N26" s="126"/>
      <c r="O26" s="123"/>
      <c r="P26" s="75" t="s">
        <v>141</v>
      </c>
      <c r="Q26" s="28" t="s">
        <v>142</v>
      </c>
      <c r="R26" s="28" t="s">
        <v>428</v>
      </c>
      <c r="S26" s="28" t="s">
        <v>143</v>
      </c>
      <c r="T26" s="28" t="s">
        <v>429</v>
      </c>
      <c r="U26" s="36">
        <v>58905.11</v>
      </c>
      <c r="V26" s="29"/>
      <c r="W26"/>
      <c r="X26"/>
      <c r="AA26" s="30"/>
      <c r="AI26" s="40"/>
    </row>
    <row r="27" spans="4:27" ht="15" customHeight="1" hidden="1" thickBot="1">
      <c r="D27" s="124"/>
      <c r="E27" s="127"/>
      <c r="F27" s="124"/>
      <c r="G27" s="124"/>
      <c r="H27" s="124"/>
      <c r="I27" s="124"/>
      <c r="J27" s="124"/>
      <c r="K27" s="124"/>
      <c r="L27" s="129"/>
      <c r="M27" s="124"/>
      <c r="N27" s="127"/>
      <c r="O27" s="124"/>
      <c r="P27" s="31" t="s">
        <v>141</v>
      </c>
      <c r="Q27" s="26" t="s">
        <v>142</v>
      </c>
      <c r="R27" s="26" t="s">
        <v>40</v>
      </c>
      <c r="S27" s="26" t="s">
        <v>143</v>
      </c>
      <c r="T27" s="26" t="s">
        <v>144</v>
      </c>
      <c r="U27" s="36">
        <v>58905.11</v>
      </c>
      <c r="V27" s="32"/>
      <c r="W27" s="33"/>
      <c r="X27" s="33"/>
      <c r="Y27" s="33"/>
      <c r="Z27" s="33"/>
      <c r="AA27" s="34"/>
    </row>
    <row r="28" spans="2:35" ht="128.25" customHeight="1" thickBot="1">
      <c r="B28" s="3">
        <v>5</v>
      </c>
      <c r="C28" s="25" t="s">
        <v>147</v>
      </c>
      <c r="D28" s="122">
        <v>0</v>
      </c>
      <c r="E28" s="125">
        <v>42020</v>
      </c>
      <c r="F28" s="122" t="s">
        <v>59</v>
      </c>
      <c r="G28" s="122">
        <v>1639031685</v>
      </c>
      <c r="H28" s="122">
        <v>163901001</v>
      </c>
      <c r="I28" s="122"/>
      <c r="J28" s="122" t="s">
        <v>71</v>
      </c>
      <c r="K28" s="122" t="s">
        <v>153</v>
      </c>
      <c r="L28" s="128" t="s">
        <v>152</v>
      </c>
      <c r="M28" s="122" t="s">
        <v>148</v>
      </c>
      <c r="N28" s="125">
        <v>42018</v>
      </c>
      <c r="O28" s="122" t="s">
        <v>149</v>
      </c>
      <c r="P28" s="75" t="s">
        <v>81</v>
      </c>
      <c r="Q28" s="28" t="s">
        <v>82</v>
      </c>
      <c r="R28" s="28" t="s">
        <v>55</v>
      </c>
      <c r="S28" s="28" t="s">
        <v>150</v>
      </c>
      <c r="T28" s="28" t="s">
        <v>73</v>
      </c>
      <c r="U28" s="36">
        <v>292287.45</v>
      </c>
      <c r="V28" s="75" t="s">
        <v>72</v>
      </c>
      <c r="W28" s="28" t="s">
        <v>57</v>
      </c>
      <c r="X28" s="28">
        <v>1644040195</v>
      </c>
      <c r="Y28" s="28">
        <v>163943001</v>
      </c>
      <c r="Z28" s="28"/>
      <c r="AA28" s="28" t="s">
        <v>58</v>
      </c>
      <c r="AB28" s="23">
        <v>42369</v>
      </c>
      <c r="AC28" s="21"/>
      <c r="AD28" s="37">
        <v>206439.93</v>
      </c>
      <c r="AE28" s="23">
        <v>42130</v>
      </c>
      <c r="AF28" s="58" t="s">
        <v>495</v>
      </c>
      <c r="AG28" s="38">
        <v>85881.96</v>
      </c>
      <c r="AH28" s="6">
        <v>296773.5</v>
      </c>
      <c r="AI28" s="10">
        <v>2</v>
      </c>
    </row>
    <row r="29" spans="4:29" ht="77.25" thickBot="1">
      <c r="D29" s="124"/>
      <c r="E29" s="127"/>
      <c r="F29" s="124"/>
      <c r="G29" s="124"/>
      <c r="H29" s="124"/>
      <c r="I29" s="124"/>
      <c r="J29" s="124"/>
      <c r="K29" s="124"/>
      <c r="L29" s="129"/>
      <c r="M29" s="124"/>
      <c r="N29" s="127"/>
      <c r="O29" s="124"/>
      <c r="P29" s="31" t="s">
        <v>81</v>
      </c>
      <c r="Q29" s="26" t="s">
        <v>82</v>
      </c>
      <c r="R29" s="26" t="s">
        <v>40</v>
      </c>
      <c r="S29" s="26" t="s">
        <v>151</v>
      </c>
      <c r="T29" s="26" t="s">
        <v>69</v>
      </c>
      <c r="U29" s="36">
        <v>34.44</v>
      </c>
      <c r="V29" s="32"/>
      <c r="W29" s="33"/>
      <c r="X29" s="33"/>
      <c r="Y29" s="33"/>
      <c r="Z29" s="33"/>
      <c r="AA29" s="34"/>
      <c r="AC29" s="24"/>
    </row>
    <row r="30" spans="2:35" ht="129" customHeight="1" thickBot="1">
      <c r="B30" s="3">
        <v>11</v>
      </c>
      <c r="C30" s="25" t="s">
        <v>189</v>
      </c>
      <c r="D30" s="31">
        <v>0</v>
      </c>
      <c r="E30" s="35">
        <v>42030</v>
      </c>
      <c r="F30" s="31" t="s">
        <v>39</v>
      </c>
      <c r="G30" s="31">
        <v>1639031830</v>
      </c>
      <c r="H30" s="31">
        <v>163901001</v>
      </c>
      <c r="I30" s="31"/>
      <c r="J30" s="31" t="s">
        <v>71</v>
      </c>
      <c r="K30" s="31" t="s">
        <v>199</v>
      </c>
      <c r="L30" s="42" t="s">
        <v>198</v>
      </c>
      <c r="M30" s="31" t="s">
        <v>190</v>
      </c>
      <c r="N30" s="35">
        <v>42025</v>
      </c>
      <c r="O30" s="31" t="s">
        <v>191</v>
      </c>
      <c r="P30" s="31" t="s">
        <v>192</v>
      </c>
      <c r="Q30" s="26" t="s">
        <v>193</v>
      </c>
      <c r="R30" s="26" t="s">
        <v>44</v>
      </c>
      <c r="S30" s="26" t="s">
        <v>194</v>
      </c>
      <c r="T30" s="26" t="s">
        <v>69</v>
      </c>
      <c r="U30" s="36">
        <v>4213560.78</v>
      </c>
      <c r="V30" s="31" t="s">
        <v>195</v>
      </c>
      <c r="W30" s="26" t="s">
        <v>196</v>
      </c>
      <c r="X30" s="26">
        <v>1650275815</v>
      </c>
      <c r="Y30" s="26">
        <v>165001001</v>
      </c>
      <c r="Z30" s="26"/>
      <c r="AA30" s="26" t="s">
        <v>197</v>
      </c>
      <c r="AB30" s="23">
        <v>42369</v>
      </c>
      <c r="AC30" s="21"/>
      <c r="AD30" s="37">
        <v>4074779.73</v>
      </c>
      <c r="AE30" s="23">
        <v>42178</v>
      </c>
      <c r="AF30" s="58" t="s">
        <v>912</v>
      </c>
      <c r="AG30" s="38">
        <v>138781.05</v>
      </c>
      <c r="AH30" s="6">
        <v>4256122</v>
      </c>
      <c r="AI30" s="10">
        <v>2</v>
      </c>
    </row>
    <row r="31" spans="2:37" ht="90" customHeight="1" thickBot="1">
      <c r="B31" s="3">
        <v>12</v>
      </c>
      <c r="C31" s="25" t="s">
        <v>200</v>
      </c>
      <c r="D31" s="122">
        <v>0</v>
      </c>
      <c r="E31" s="125">
        <v>42031</v>
      </c>
      <c r="F31" s="122" t="s">
        <v>39</v>
      </c>
      <c r="G31" s="122">
        <v>1639031830</v>
      </c>
      <c r="H31" s="122">
        <v>163901001</v>
      </c>
      <c r="I31" s="122"/>
      <c r="J31" s="122" t="s">
        <v>71</v>
      </c>
      <c r="K31" s="122" t="s">
        <v>239</v>
      </c>
      <c r="L31" s="128" t="s">
        <v>238</v>
      </c>
      <c r="M31" s="122" t="s">
        <v>201</v>
      </c>
      <c r="N31" s="125">
        <v>42025</v>
      </c>
      <c r="O31" s="122" t="s">
        <v>202</v>
      </c>
      <c r="P31" s="75" t="s">
        <v>203</v>
      </c>
      <c r="Q31" s="28" t="s">
        <v>204</v>
      </c>
      <c r="R31" s="28" t="s">
        <v>40</v>
      </c>
      <c r="S31" s="28" t="s">
        <v>205</v>
      </c>
      <c r="T31" s="28" t="s">
        <v>70</v>
      </c>
      <c r="U31" s="36">
        <v>584.88</v>
      </c>
      <c r="V31" s="75" t="s">
        <v>75</v>
      </c>
      <c r="W31" s="28" t="s">
        <v>76</v>
      </c>
      <c r="X31" s="28">
        <v>1650146792</v>
      </c>
      <c r="Y31" s="28">
        <v>165001001</v>
      </c>
      <c r="Z31" s="28"/>
      <c r="AA31" s="28" t="s">
        <v>54</v>
      </c>
      <c r="AB31" s="23">
        <v>42369</v>
      </c>
      <c r="AC31" s="21"/>
      <c r="AD31" s="37">
        <v>81227.81</v>
      </c>
      <c r="AE31" s="23">
        <v>42153</v>
      </c>
      <c r="AF31" s="58" t="s">
        <v>516</v>
      </c>
      <c r="AG31" s="38">
        <v>195171.39</v>
      </c>
      <c r="AH31" s="6">
        <v>276399.2</v>
      </c>
      <c r="AI31" s="40">
        <v>1</v>
      </c>
      <c r="AJ31" s="41"/>
      <c r="AK31" s="40"/>
    </row>
    <row r="32" spans="4:35" ht="13.5" customHeight="1" thickBot="1">
      <c r="D32" s="123"/>
      <c r="E32" s="126"/>
      <c r="F32" s="123"/>
      <c r="G32" s="123"/>
      <c r="H32" s="123"/>
      <c r="I32" s="123"/>
      <c r="J32" s="123"/>
      <c r="K32" s="123"/>
      <c r="L32" s="130"/>
      <c r="M32" s="123"/>
      <c r="N32" s="126"/>
      <c r="O32" s="123"/>
      <c r="P32" s="75" t="s">
        <v>206</v>
      </c>
      <c r="Q32" s="28" t="s">
        <v>207</v>
      </c>
      <c r="R32" s="28" t="s">
        <v>40</v>
      </c>
      <c r="S32" s="28" t="s">
        <v>208</v>
      </c>
      <c r="T32" s="28" t="s">
        <v>209</v>
      </c>
      <c r="U32" s="36">
        <v>10748.34</v>
      </c>
      <c r="V32" s="29"/>
      <c r="W32"/>
      <c r="X32"/>
      <c r="AA32" s="30"/>
      <c r="AC32" s="24"/>
      <c r="AI32" s="40"/>
    </row>
    <row r="33" spans="4:35" ht="15" customHeight="1" thickBot="1">
      <c r="D33" s="123"/>
      <c r="E33" s="126"/>
      <c r="F33" s="123"/>
      <c r="G33" s="123"/>
      <c r="H33" s="123"/>
      <c r="I33" s="123"/>
      <c r="J33" s="123"/>
      <c r="K33" s="123"/>
      <c r="L33" s="130"/>
      <c r="M33" s="123"/>
      <c r="N33" s="126"/>
      <c r="O33" s="123"/>
      <c r="P33" s="75" t="s">
        <v>210</v>
      </c>
      <c r="Q33" s="28" t="s">
        <v>211</v>
      </c>
      <c r="R33" s="28" t="s">
        <v>40</v>
      </c>
      <c r="S33" s="28" t="s">
        <v>212</v>
      </c>
      <c r="T33" s="28" t="s">
        <v>213</v>
      </c>
      <c r="U33" s="36">
        <v>24060.27</v>
      </c>
      <c r="V33" s="29"/>
      <c r="W33"/>
      <c r="X33"/>
      <c r="AA33" s="30"/>
      <c r="AC33" s="24"/>
      <c r="AI33" s="40"/>
    </row>
    <row r="34" spans="4:35" ht="14.25" customHeight="1" thickBot="1">
      <c r="D34" s="123"/>
      <c r="E34" s="126"/>
      <c r="F34" s="123"/>
      <c r="G34" s="123"/>
      <c r="H34" s="123"/>
      <c r="I34" s="123"/>
      <c r="J34" s="123"/>
      <c r="K34" s="123"/>
      <c r="L34" s="130"/>
      <c r="M34" s="123"/>
      <c r="N34" s="126"/>
      <c r="O34" s="123"/>
      <c r="P34" s="75" t="s">
        <v>214</v>
      </c>
      <c r="Q34" s="28" t="s">
        <v>215</v>
      </c>
      <c r="R34" s="28" t="s">
        <v>40</v>
      </c>
      <c r="S34" s="28" t="s">
        <v>216</v>
      </c>
      <c r="T34" s="28" t="s">
        <v>217</v>
      </c>
      <c r="U34" s="36">
        <v>16047.6</v>
      </c>
      <c r="V34" s="29"/>
      <c r="W34"/>
      <c r="X34"/>
      <c r="AA34" s="30"/>
      <c r="AC34" s="24"/>
      <c r="AI34" s="40"/>
    </row>
    <row r="35" spans="4:35" ht="12" customHeight="1" thickBot="1">
      <c r="D35" s="123"/>
      <c r="E35" s="126"/>
      <c r="F35" s="123"/>
      <c r="G35" s="123"/>
      <c r="H35" s="123"/>
      <c r="I35" s="123"/>
      <c r="J35" s="123"/>
      <c r="K35" s="123"/>
      <c r="L35" s="130"/>
      <c r="M35" s="123"/>
      <c r="N35" s="126"/>
      <c r="O35" s="123"/>
      <c r="P35" s="75" t="s">
        <v>218</v>
      </c>
      <c r="Q35" s="28" t="s">
        <v>219</v>
      </c>
      <c r="R35" s="28" t="s">
        <v>40</v>
      </c>
      <c r="S35" s="28" t="s">
        <v>212</v>
      </c>
      <c r="T35" s="28" t="s">
        <v>220</v>
      </c>
      <c r="U35" s="36">
        <v>20956.52</v>
      </c>
      <c r="V35" s="29"/>
      <c r="W35"/>
      <c r="X35"/>
      <c r="AA35" s="30"/>
      <c r="AC35" s="24"/>
      <c r="AI35" s="40"/>
    </row>
    <row r="36" spans="4:35" ht="12" customHeight="1" thickBot="1">
      <c r="D36" s="123"/>
      <c r="E36" s="126"/>
      <c r="F36" s="123"/>
      <c r="G36" s="123"/>
      <c r="H36" s="123"/>
      <c r="I36" s="123"/>
      <c r="J36" s="123"/>
      <c r="K36" s="123"/>
      <c r="L36" s="130"/>
      <c r="M36" s="123"/>
      <c r="N36" s="126"/>
      <c r="O36" s="123"/>
      <c r="P36" s="75" t="s">
        <v>221</v>
      </c>
      <c r="Q36" s="28" t="s">
        <v>222</v>
      </c>
      <c r="R36" s="28" t="s">
        <v>40</v>
      </c>
      <c r="S36" s="46">
        <v>46722</v>
      </c>
      <c r="T36" s="28" t="s">
        <v>223</v>
      </c>
      <c r="U36" s="36">
        <v>1717.8</v>
      </c>
      <c r="V36" s="29"/>
      <c r="W36"/>
      <c r="X36"/>
      <c r="AA36" s="30"/>
      <c r="AC36" s="24"/>
      <c r="AI36" s="40"/>
    </row>
    <row r="37" spans="4:35" ht="13.5" customHeight="1" thickBot="1">
      <c r="D37" s="123"/>
      <c r="E37" s="126"/>
      <c r="F37" s="123"/>
      <c r="G37" s="123"/>
      <c r="H37" s="123"/>
      <c r="I37" s="123"/>
      <c r="J37" s="123"/>
      <c r="K37" s="123"/>
      <c r="L37" s="130"/>
      <c r="M37" s="123"/>
      <c r="N37" s="126"/>
      <c r="O37" s="123"/>
      <c r="P37" s="75" t="s">
        <v>224</v>
      </c>
      <c r="Q37" s="28" t="s">
        <v>225</v>
      </c>
      <c r="R37" s="28" t="s">
        <v>40</v>
      </c>
      <c r="S37" s="46">
        <v>25750</v>
      </c>
      <c r="T37" s="28" t="s">
        <v>226</v>
      </c>
      <c r="U37" s="36">
        <v>1948.1</v>
      </c>
      <c r="V37" s="29"/>
      <c r="W37"/>
      <c r="X37"/>
      <c r="AA37" s="30"/>
      <c r="AC37" s="24"/>
      <c r="AI37" s="40"/>
    </row>
    <row r="38" spans="4:35" ht="12.75" customHeight="1" thickBot="1">
      <c r="D38" s="123"/>
      <c r="E38" s="126"/>
      <c r="F38" s="123"/>
      <c r="G38" s="123"/>
      <c r="H38" s="123"/>
      <c r="I38" s="123"/>
      <c r="J38" s="123"/>
      <c r="K38" s="123"/>
      <c r="L38" s="130"/>
      <c r="M38" s="123"/>
      <c r="N38" s="126"/>
      <c r="O38" s="123"/>
      <c r="P38" s="75" t="s">
        <v>227</v>
      </c>
      <c r="Q38" s="28" t="s">
        <v>228</v>
      </c>
      <c r="R38" s="28" t="s">
        <v>40</v>
      </c>
      <c r="S38" s="46">
        <v>30590</v>
      </c>
      <c r="T38" s="28" t="s">
        <v>229</v>
      </c>
      <c r="U38" s="36">
        <v>36042.24</v>
      </c>
      <c r="V38" s="29"/>
      <c r="W38"/>
      <c r="X38"/>
      <c r="AA38" s="30"/>
      <c r="AC38" s="24"/>
      <c r="AI38" s="40"/>
    </row>
    <row r="39" spans="4:35" ht="12.75" customHeight="1" thickBot="1">
      <c r="D39" s="123"/>
      <c r="E39" s="126"/>
      <c r="F39" s="123"/>
      <c r="G39" s="123"/>
      <c r="H39" s="123"/>
      <c r="I39" s="123"/>
      <c r="J39" s="123"/>
      <c r="K39" s="123"/>
      <c r="L39" s="130"/>
      <c r="M39" s="123"/>
      <c r="N39" s="126"/>
      <c r="O39" s="123"/>
      <c r="P39" s="75" t="s">
        <v>230</v>
      </c>
      <c r="Q39" s="28" t="s">
        <v>231</v>
      </c>
      <c r="R39" s="28" t="s">
        <v>41</v>
      </c>
      <c r="S39" s="28" t="s">
        <v>232</v>
      </c>
      <c r="T39" s="28" t="s">
        <v>233</v>
      </c>
      <c r="U39" s="36">
        <v>60121</v>
      </c>
      <c r="V39" s="29"/>
      <c r="W39"/>
      <c r="X39"/>
      <c r="AA39" s="30"/>
      <c r="AC39" s="24"/>
      <c r="AI39" s="40"/>
    </row>
    <row r="40" spans="4:35" ht="12.75" customHeight="1" thickBot="1">
      <c r="D40" s="124"/>
      <c r="E40" s="127"/>
      <c r="F40" s="124"/>
      <c r="G40" s="124"/>
      <c r="H40" s="124"/>
      <c r="I40" s="124"/>
      <c r="J40" s="124"/>
      <c r="K40" s="124"/>
      <c r="L40" s="129"/>
      <c r="M40" s="124"/>
      <c r="N40" s="127"/>
      <c r="O40" s="124"/>
      <c r="P40" s="31" t="s">
        <v>234</v>
      </c>
      <c r="Q40" s="26" t="s">
        <v>235</v>
      </c>
      <c r="R40" s="26" t="s">
        <v>40</v>
      </c>
      <c r="S40" s="26" t="s">
        <v>236</v>
      </c>
      <c r="T40" s="26" t="s">
        <v>237</v>
      </c>
      <c r="U40" s="36">
        <v>104172.45</v>
      </c>
      <c r="V40" s="32"/>
      <c r="W40" s="33"/>
      <c r="X40" s="33"/>
      <c r="Y40" s="33"/>
      <c r="Z40" s="33"/>
      <c r="AA40" s="34"/>
      <c r="AC40" s="24"/>
      <c r="AI40" s="40"/>
    </row>
    <row r="41" spans="2:37" ht="89.25" customHeight="1" thickBot="1">
      <c r="B41" s="3">
        <v>13</v>
      </c>
      <c r="C41" s="25" t="s">
        <v>240</v>
      </c>
      <c r="D41" s="122">
        <v>0</v>
      </c>
      <c r="E41" s="125">
        <v>42032</v>
      </c>
      <c r="F41" s="122" t="s">
        <v>39</v>
      </c>
      <c r="G41" s="122">
        <v>1639031830</v>
      </c>
      <c r="H41" s="122">
        <v>163901001</v>
      </c>
      <c r="I41" s="122"/>
      <c r="J41" s="122" t="s">
        <v>71</v>
      </c>
      <c r="K41" s="122" t="s">
        <v>278</v>
      </c>
      <c r="L41" s="128" t="s">
        <v>277</v>
      </c>
      <c r="M41" s="122" t="s">
        <v>241</v>
      </c>
      <c r="N41" s="125">
        <v>42031</v>
      </c>
      <c r="O41" s="122" t="s">
        <v>242</v>
      </c>
      <c r="P41" s="75" t="s">
        <v>243</v>
      </c>
      <c r="Q41" s="28" t="s">
        <v>244</v>
      </c>
      <c r="R41" s="28" t="s">
        <v>40</v>
      </c>
      <c r="S41" s="28" t="s">
        <v>245</v>
      </c>
      <c r="T41" s="28" t="s">
        <v>246</v>
      </c>
      <c r="U41" s="36">
        <v>299486.35</v>
      </c>
      <c r="V41" s="75" t="s">
        <v>274</v>
      </c>
      <c r="W41" s="28" t="s">
        <v>275</v>
      </c>
      <c r="X41" s="28">
        <v>1660183627</v>
      </c>
      <c r="Y41" s="28">
        <v>165043001</v>
      </c>
      <c r="Z41" s="28"/>
      <c r="AA41" s="28" t="s">
        <v>276</v>
      </c>
      <c r="AB41" s="23">
        <v>42369</v>
      </c>
      <c r="AC41" s="18"/>
      <c r="AD41" s="37"/>
      <c r="AE41" s="23"/>
      <c r="AF41" s="21"/>
      <c r="AG41" s="38"/>
      <c r="AH41" s="6">
        <v>1276766.47</v>
      </c>
      <c r="AI41" s="40">
        <v>1</v>
      </c>
      <c r="AJ41" s="41"/>
      <c r="AK41" s="40"/>
    </row>
    <row r="42" spans="4:35" ht="15" customHeight="1" thickBot="1">
      <c r="D42" s="123"/>
      <c r="E42" s="126"/>
      <c r="F42" s="123"/>
      <c r="G42" s="123"/>
      <c r="H42" s="123"/>
      <c r="I42" s="123"/>
      <c r="J42" s="123"/>
      <c r="K42" s="123"/>
      <c r="L42" s="130"/>
      <c r="M42" s="123"/>
      <c r="N42" s="126"/>
      <c r="O42" s="123"/>
      <c r="P42" s="75" t="s">
        <v>247</v>
      </c>
      <c r="Q42" s="28" t="s">
        <v>231</v>
      </c>
      <c r="R42" s="28" t="s">
        <v>40</v>
      </c>
      <c r="S42" s="28" t="s">
        <v>248</v>
      </c>
      <c r="T42" s="28" t="s">
        <v>249</v>
      </c>
      <c r="U42" s="36">
        <v>73758.24</v>
      </c>
      <c r="V42" s="29"/>
      <c r="W42"/>
      <c r="X42"/>
      <c r="AA42" s="30"/>
      <c r="AI42" s="40"/>
    </row>
    <row r="43" spans="4:35" ht="15" customHeight="1" thickBot="1">
      <c r="D43" s="123"/>
      <c r="E43" s="126"/>
      <c r="F43" s="123"/>
      <c r="G43" s="123"/>
      <c r="H43" s="123"/>
      <c r="I43" s="123"/>
      <c r="J43" s="123"/>
      <c r="K43" s="123"/>
      <c r="L43" s="130"/>
      <c r="M43" s="123"/>
      <c r="N43" s="126"/>
      <c r="O43" s="123"/>
      <c r="P43" s="75" t="s">
        <v>250</v>
      </c>
      <c r="Q43" s="28" t="s">
        <v>251</v>
      </c>
      <c r="R43" s="28" t="s">
        <v>40</v>
      </c>
      <c r="S43" s="28" t="s">
        <v>252</v>
      </c>
      <c r="T43" s="28" t="s">
        <v>253</v>
      </c>
      <c r="U43" s="36">
        <v>28467.12</v>
      </c>
      <c r="V43" s="29"/>
      <c r="W43"/>
      <c r="X43"/>
      <c r="AA43" s="30"/>
      <c r="AI43" s="40"/>
    </row>
    <row r="44" spans="4:35" ht="14.25" customHeight="1" thickBot="1">
      <c r="D44" s="123"/>
      <c r="E44" s="126"/>
      <c r="F44" s="123"/>
      <c r="G44" s="123"/>
      <c r="H44" s="123"/>
      <c r="I44" s="123"/>
      <c r="J44" s="123"/>
      <c r="K44" s="123"/>
      <c r="L44" s="130"/>
      <c r="M44" s="123"/>
      <c r="N44" s="126"/>
      <c r="O44" s="123"/>
      <c r="P44" s="75" t="s">
        <v>254</v>
      </c>
      <c r="Q44" s="28" t="s">
        <v>255</v>
      </c>
      <c r="R44" s="28" t="s">
        <v>41</v>
      </c>
      <c r="S44" s="28" t="s">
        <v>256</v>
      </c>
      <c r="T44" s="28" t="s">
        <v>257</v>
      </c>
      <c r="U44" s="36">
        <v>636210.12</v>
      </c>
      <c r="V44" s="29"/>
      <c r="W44"/>
      <c r="X44"/>
      <c r="AA44" s="30"/>
      <c r="AI44" s="40"/>
    </row>
    <row r="45" spans="4:35" ht="15.75" customHeight="1" thickBot="1">
      <c r="D45" s="123"/>
      <c r="E45" s="126"/>
      <c r="F45" s="123"/>
      <c r="G45" s="123"/>
      <c r="H45" s="123"/>
      <c r="I45" s="123"/>
      <c r="J45" s="123"/>
      <c r="K45" s="123"/>
      <c r="L45" s="130"/>
      <c r="M45" s="123"/>
      <c r="N45" s="126"/>
      <c r="O45" s="123"/>
      <c r="P45" s="75" t="s">
        <v>258</v>
      </c>
      <c r="Q45" s="28" t="s">
        <v>259</v>
      </c>
      <c r="R45" s="28" t="s">
        <v>40</v>
      </c>
      <c r="S45" s="28" t="s">
        <v>260</v>
      </c>
      <c r="T45" s="28" t="s">
        <v>261</v>
      </c>
      <c r="U45" s="36">
        <v>10186.05</v>
      </c>
      <c r="V45" s="29"/>
      <c r="W45"/>
      <c r="X45"/>
      <c r="AA45" s="30"/>
      <c r="AI45" s="40"/>
    </row>
    <row r="46" spans="4:35" ht="15" customHeight="1" thickBot="1">
      <c r="D46" s="123"/>
      <c r="E46" s="126"/>
      <c r="F46" s="123"/>
      <c r="G46" s="123"/>
      <c r="H46" s="123"/>
      <c r="I46" s="123"/>
      <c r="J46" s="123"/>
      <c r="K46" s="123"/>
      <c r="L46" s="130"/>
      <c r="M46" s="123"/>
      <c r="N46" s="126"/>
      <c r="O46" s="123"/>
      <c r="P46" s="75" t="s">
        <v>262</v>
      </c>
      <c r="Q46" s="28" t="s">
        <v>263</v>
      </c>
      <c r="R46" s="28" t="s">
        <v>40</v>
      </c>
      <c r="S46" s="28" t="s">
        <v>264</v>
      </c>
      <c r="T46" s="28" t="s">
        <v>265</v>
      </c>
      <c r="U46" s="36">
        <v>2440.9</v>
      </c>
      <c r="V46" s="29"/>
      <c r="W46"/>
      <c r="X46"/>
      <c r="AA46" s="30"/>
      <c r="AI46" s="40"/>
    </row>
    <row r="47" spans="4:35" ht="15.75" customHeight="1" thickBot="1">
      <c r="D47" s="123"/>
      <c r="E47" s="126"/>
      <c r="F47" s="123"/>
      <c r="G47" s="123"/>
      <c r="H47" s="123"/>
      <c r="I47" s="123"/>
      <c r="J47" s="123"/>
      <c r="K47" s="123"/>
      <c r="L47" s="130"/>
      <c r="M47" s="123"/>
      <c r="N47" s="126"/>
      <c r="O47" s="123"/>
      <c r="P47" s="75" t="s">
        <v>266</v>
      </c>
      <c r="Q47" s="28" t="s">
        <v>267</v>
      </c>
      <c r="R47" s="28" t="s">
        <v>41</v>
      </c>
      <c r="S47" s="28" t="s">
        <v>268</v>
      </c>
      <c r="T47" s="28" t="s">
        <v>269</v>
      </c>
      <c r="U47" s="36">
        <v>187525.19</v>
      </c>
      <c r="V47" s="29"/>
      <c r="W47"/>
      <c r="X47"/>
      <c r="AA47" s="30"/>
      <c r="AI47" s="40"/>
    </row>
    <row r="48" spans="4:35" ht="14.25" customHeight="1" thickBot="1">
      <c r="D48" s="124"/>
      <c r="E48" s="127"/>
      <c r="F48" s="124"/>
      <c r="G48" s="124"/>
      <c r="H48" s="124"/>
      <c r="I48" s="124"/>
      <c r="J48" s="124"/>
      <c r="K48" s="124"/>
      <c r="L48" s="129"/>
      <c r="M48" s="124"/>
      <c r="N48" s="127"/>
      <c r="O48" s="124"/>
      <c r="P48" s="31" t="s">
        <v>270</v>
      </c>
      <c r="Q48" s="26" t="s">
        <v>271</v>
      </c>
      <c r="R48" s="26" t="s">
        <v>40</v>
      </c>
      <c r="S48" s="26" t="s">
        <v>272</v>
      </c>
      <c r="T48" s="26" t="s">
        <v>273</v>
      </c>
      <c r="U48" s="36">
        <v>38692.5</v>
      </c>
      <c r="V48" s="32"/>
      <c r="W48" s="33"/>
      <c r="X48" s="33"/>
      <c r="Y48" s="33"/>
      <c r="Z48" s="33"/>
      <c r="AA48" s="34"/>
      <c r="AI48" s="40"/>
    </row>
    <row r="49" spans="2:37" ht="90.75" customHeight="1" thickBot="1">
      <c r="B49" s="3">
        <v>14</v>
      </c>
      <c r="C49" s="25" t="s">
        <v>279</v>
      </c>
      <c r="D49" s="122">
        <v>0</v>
      </c>
      <c r="E49" s="125">
        <v>42032</v>
      </c>
      <c r="F49" s="122" t="s">
        <v>39</v>
      </c>
      <c r="G49" s="122">
        <v>1639031830</v>
      </c>
      <c r="H49" s="122">
        <v>163901001</v>
      </c>
      <c r="I49" s="122"/>
      <c r="J49" s="122" t="s">
        <v>71</v>
      </c>
      <c r="K49" s="122" t="s">
        <v>278</v>
      </c>
      <c r="L49" s="128" t="s">
        <v>298</v>
      </c>
      <c r="M49" s="122" t="s">
        <v>280</v>
      </c>
      <c r="N49" s="125">
        <v>42031</v>
      </c>
      <c r="O49" s="122" t="s">
        <v>281</v>
      </c>
      <c r="P49" s="75" t="s">
        <v>282</v>
      </c>
      <c r="Q49" s="28" t="s">
        <v>259</v>
      </c>
      <c r="R49" s="28" t="s">
        <v>40</v>
      </c>
      <c r="S49" s="28" t="s">
        <v>260</v>
      </c>
      <c r="T49" s="28" t="s">
        <v>283</v>
      </c>
      <c r="U49" s="36">
        <v>109872</v>
      </c>
      <c r="V49" s="75" t="s">
        <v>274</v>
      </c>
      <c r="W49" s="28" t="s">
        <v>275</v>
      </c>
      <c r="X49" s="28">
        <v>1660183627</v>
      </c>
      <c r="Y49" s="28">
        <v>165043001</v>
      </c>
      <c r="Z49" s="28"/>
      <c r="AA49" s="28" t="s">
        <v>276</v>
      </c>
      <c r="AB49" s="23">
        <v>42369</v>
      </c>
      <c r="AC49" s="18"/>
      <c r="AD49" s="37"/>
      <c r="AE49" s="23"/>
      <c r="AF49" s="21"/>
      <c r="AG49" s="38"/>
      <c r="AH49" s="6">
        <v>3544818.68</v>
      </c>
      <c r="AI49" s="40">
        <v>1</v>
      </c>
      <c r="AJ49" s="41"/>
      <c r="AK49" s="40"/>
    </row>
    <row r="50" spans="4:35" ht="13.5" customHeight="1" thickBot="1">
      <c r="D50" s="123"/>
      <c r="E50" s="126"/>
      <c r="F50" s="123"/>
      <c r="G50" s="123"/>
      <c r="H50" s="123"/>
      <c r="I50" s="123"/>
      <c r="J50" s="123"/>
      <c r="K50" s="123"/>
      <c r="L50" s="130"/>
      <c r="M50" s="123"/>
      <c r="N50" s="126"/>
      <c r="O50" s="123"/>
      <c r="P50" s="75" t="s">
        <v>284</v>
      </c>
      <c r="Q50" s="28" t="s">
        <v>244</v>
      </c>
      <c r="R50" s="28" t="s">
        <v>40</v>
      </c>
      <c r="S50" s="28" t="s">
        <v>245</v>
      </c>
      <c r="T50" s="28" t="s">
        <v>285</v>
      </c>
      <c r="U50" s="36">
        <v>1745002.9</v>
      </c>
      <c r="V50" s="29"/>
      <c r="W50"/>
      <c r="X50"/>
      <c r="AA50" s="30"/>
      <c r="AI50" s="40"/>
    </row>
    <row r="51" spans="4:35" ht="12.75" customHeight="1" thickBot="1">
      <c r="D51" s="123"/>
      <c r="E51" s="126"/>
      <c r="F51" s="123"/>
      <c r="G51" s="123"/>
      <c r="H51" s="123"/>
      <c r="I51" s="123"/>
      <c r="J51" s="123"/>
      <c r="K51" s="123"/>
      <c r="L51" s="130"/>
      <c r="M51" s="123"/>
      <c r="N51" s="126"/>
      <c r="O51" s="123"/>
      <c r="P51" s="75" t="s">
        <v>286</v>
      </c>
      <c r="Q51" s="28" t="s">
        <v>255</v>
      </c>
      <c r="R51" s="28" t="s">
        <v>41</v>
      </c>
      <c r="S51" s="28" t="s">
        <v>256</v>
      </c>
      <c r="T51" s="28" t="s">
        <v>287</v>
      </c>
      <c r="U51" s="36">
        <v>956479.16</v>
      </c>
      <c r="V51" s="29"/>
      <c r="W51"/>
      <c r="X51"/>
      <c r="AA51" s="30"/>
      <c r="AI51" s="40"/>
    </row>
    <row r="52" spans="4:35" ht="12.75" customHeight="1" thickBot="1">
      <c r="D52" s="123"/>
      <c r="E52" s="126"/>
      <c r="F52" s="123"/>
      <c r="G52" s="123"/>
      <c r="H52" s="123"/>
      <c r="I52" s="123"/>
      <c r="J52" s="123"/>
      <c r="K52" s="123"/>
      <c r="L52" s="130"/>
      <c r="M52" s="123"/>
      <c r="N52" s="126"/>
      <c r="O52" s="123"/>
      <c r="P52" s="75" t="s">
        <v>288</v>
      </c>
      <c r="Q52" s="28" t="s">
        <v>263</v>
      </c>
      <c r="R52" s="28" t="s">
        <v>40</v>
      </c>
      <c r="S52" s="28" t="s">
        <v>264</v>
      </c>
      <c r="T52" s="28" t="s">
        <v>289</v>
      </c>
      <c r="U52" s="36">
        <v>21879.34</v>
      </c>
      <c r="V52" s="29"/>
      <c r="W52"/>
      <c r="X52"/>
      <c r="AA52" s="30"/>
      <c r="AI52" s="40"/>
    </row>
    <row r="53" spans="4:35" ht="15" customHeight="1" thickBot="1">
      <c r="D53" s="123"/>
      <c r="E53" s="126"/>
      <c r="F53" s="123"/>
      <c r="G53" s="123"/>
      <c r="H53" s="123"/>
      <c r="I53" s="123"/>
      <c r="J53" s="123"/>
      <c r="K53" s="123"/>
      <c r="L53" s="130"/>
      <c r="M53" s="123"/>
      <c r="N53" s="126"/>
      <c r="O53" s="123"/>
      <c r="P53" s="75" t="s">
        <v>290</v>
      </c>
      <c r="Q53" s="28" t="s">
        <v>267</v>
      </c>
      <c r="R53" s="28" t="s">
        <v>41</v>
      </c>
      <c r="S53" s="28" t="s">
        <v>268</v>
      </c>
      <c r="T53" s="28" t="s">
        <v>291</v>
      </c>
      <c r="U53" s="36">
        <v>214122.12</v>
      </c>
      <c r="V53" s="29"/>
      <c r="W53"/>
      <c r="X53"/>
      <c r="AA53" s="30"/>
      <c r="AI53" s="40"/>
    </row>
    <row r="54" spans="4:35" ht="14.25" customHeight="1" thickBot="1">
      <c r="D54" s="123"/>
      <c r="E54" s="126"/>
      <c r="F54" s="123"/>
      <c r="G54" s="123"/>
      <c r="H54" s="123"/>
      <c r="I54" s="123"/>
      <c r="J54" s="123"/>
      <c r="K54" s="123"/>
      <c r="L54" s="130"/>
      <c r="M54" s="123"/>
      <c r="N54" s="126"/>
      <c r="O54" s="123"/>
      <c r="P54" s="75" t="s">
        <v>292</v>
      </c>
      <c r="Q54" s="28" t="s">
        <v>271</v>
      </c>
      <c r="R54" s="28" t="s">
        <v>40</v>
      </c>
      <c r="S54" s="28" t="s">
        <v>272</v>
      </c>
      <c r="T54" s="28" t="s">
        <v>293</v>
      </c>
      <c r="U54" s="36">
        <v>45727.5</v>
      </c>
      <c r="V54" s="29"/>
      <c r="W54"/>
      <c r="X54"/>
      <c r="AA54" s="30"/>
      <c r="AI54" s="40"/>
    </row>
    <row r="55" spans="4:35" ht="13.5" customHeight="1" thickBot="1">
      <c r="D55" s="123"/>
      <c r="E55" s="126"/>
      <c r="F55" s="123"/>
      <c r="G55" s="123"/>
      <c r="H55" s="123"/>
      <c r="I55" s="123"/>
      <c r="J55" s="123"/>
      <c r="K55" s="123"/>
      <c r="L55" s="130"/>
      <c r="M55" s="123"/>
      <c r="N55" s="126"/>
      <c r="O55" s="123"/>
      <c r="P55" s="75" t="s">
        <v>294</v>
      </c>
      <c r="Q55" s="28" t="s">
        <v>251</v>
      </c>
      <c r="R55" s="28" t="s">
        <v>40</v>
      </c>
      <c r="S55" s="28" t="s">
        <v>252</v>
      </c>
      <c r="T55" s="28" t="s">
        <v>295</v>
      </c>
      <c r="U55" s="36">
        <v>75239.04</v>
      </c>
      <c r="V55" s="29"/>
      <c r="W55"/>
      <c r="X55"/>
      <c r="AA55" s="30"/>
      <c r="AI55" s="40"/>
    </row>
    <row r="56" spans="4:35" ht="15.75" customHeight="1" thickBot="1">
      <c r="D56" s="124"/>
      <c r="E56" s="127"/>
      <c r="F56" s="124"/>
      <c r="G56" s="124"/>
      <c r="H56" s="124"/>
      <c r="I56" s="124"/>
      <c r="J56" s="124"/>
      <c r="K56" s="124"/>
      <c r="L56" s="129"/>
      <c r="M56" s="124"/>
      <c r="N56" s="127"/>
      <c r="O56" s="124"/>
      <c r="P56" s="31" t="s">
        <v>296</v>
      </c>
      <c r="Q56" s="26" t="s">
        <v>231</v>
      </c>
      <c r="R56" s="26" t="s">
        <v>40</v>
      </c>
      <c r="S56" s="26" t="s">
        <v>248</v>
      </c>
      <c r="T56" s="26" t="s">
        <v>297</v>
      </c>
      <c r="U56" s="36">
        <v>376496.62</v>
      </c>
      <c r="V56" s="32"/>
      <c r="W56" s="33"/>
      <c r="X56" s="33"/>
      <c r="Y56" s="33"/>
      <c r="Z56" s="33"/>
      <c r="AA56" s="34"/>
      <c r="AI56" s="40"/>
    </row>
    <row r="57" spans="2:37" ht="141" thickBot="1">
      <c r="B57" s="3">
        <v>26</v>
      </c>
      <c r="C57" s="25" t="s">
        <v>414</v>
      </c>
      <c r="D57" s="31">
        <v>0</v>
      </c>
      <c r="E57" s="35">
        <v>42094</v>
      </c>
      <c r="F57" s="31" t="s">
        <v>415</v>
      </c>
      <c r="G57" s="31">
        <v>1639033393</v>
      </c>
      <c r="H57" s="31">
        <v>163901001</v>
      </c>
      <c r="I57" s="31"/>
      <c r="J57" s="31" t="s">
        <v>71</v>
      </c>
      <c r="K57" s="31" t="s">
        <v>427</v>
      </c>
      <c r="L57" s="42" t="s">
        <v>426</v>
      </c>
      <c r="M57" s="31" t="s">
        <v>416</v>
      </c>
      <c r="N57" s="35">
        <v>42093</v>
      </c>
      <c r="O57" s="31" t="s">
        <v>417</v>
      </c>
      <c r="P57" s="31" t="s">
        <v>418</v>
      </c>
      <c r="Q57" s="26" t="s">
        <v>419</v>
      </c>
      <c r="R57" s="26" t="s">
        <v>420</v>
      </c>
      <c r="S57" s="26" t="s">
        <v>421</v>
      </c>
      <c r="T57" s="26" t="s">
        <v>422</v>
      </c>
      <c r="U57" s="36">
        <v>97802.7</v>
      </c>
      <c r="V57" s="25" t="s">
        <v>423</v>
      </c>
      <c r="W57" s="26" t="s">
        <v>424</v>
      </c>
      <c r="X57" s="26">
        <v>1658111150</v>
      </c>
      <c r="Y57" s="26">
        <v>165801001</v>
      </c>
      <c r="Z57" s="26" t="s">
        <v>48</v>
      </c>
      <c r="AA57" s="26" t="s">
        <v>425</v>
      </c>
      <c r="AB57" s="23">
        <v>42369</v>
      </c>
      <c r="AC57" s="18"/>
      <c r="AD57" s="37"/>
      <c r="AE57" s="23"/>
      <c r="AF57" s="21"/>
      <c r="AG57" s="38"/>
      <c r="AH57" s="6">
        <v>97802.7</v>
      </c>
      <c r="AI57" s="40">
        <v>1</v>
      </c>
      <c r="AJ57" s="41"/>
      <c r="AK57" s="40"/>
    </row>
    <row r="58" spans="2:36" ht="90.75" customHeight="1" thickBot="1">
      <c r="B58" s="3">
        <v>28</v>
      </c>
      <c r="C58" s="25" t="s">
        <v>441</v>
      </c>
      <c r="D58" s="122">
        <v>0</v>
      </c>
      <c r="E58" s="125">
        <v>42108</v>
      </c>
      <c r="F58" s="122" t="s">
        <v>356</v>
      </c>
      <c r="G58" s="122">
        <v>1639031830</v>
      </c>
      <c r="H58" s="122">
        <v>163901001</v>
      </c>
      <c r="I58" s="122"/>
      <c r="J58" s="122" t="s">
        <v>71</v>
      </c>
      <c r="K58" s="122" t="s">
        <v>474</v>
      </c>
      <c r="L58" s="128" t="s">
        <v>473</v>
      </c>
      <c r="M58" s="122" t="s">
        <v>442</v>
      </c>
      <c r="N58" s="125">
        <v>42107</v>
      </c>
      <c r="O58" s="122" t="s">
        <v>443</v>
      </c>
      <c r="P58" s="75" t="s">
        <v>444</v>
      </c>
      <c r="Q58" s="28" t="s">
        <v>445</v>
      </c>
      <c r="R58" s="28" t="s">
        <v>40</v>
      </c>
      <c r="S58" s="28" t="s">
        <v>446</v>
      </c>
      <c r="T58" s="28" t="s">
        <v>447</v>
      </c>
      <c r="U58" s="36">
        <v>66.52</v>
      </c>
      <c r="V58" s="75" t="s">
        <v>470</v>
      </c>
      <c r="W58" s="28" t="s">
        <v>471</v>
      </c>
      <c r="X58" s="28">
        <v>7726631320</v>
      </c>
      <c r="Y58" s="28">
        <v>772601001</v>
      </c>
      <c r="Z58" s="28" t="s">
        <v>48</v>
      </c>
      <c r="AA58" s="28" t="s">
        <v>472</v>
      </c>
      <c r="AB58" s="23">
        <v>42185</v>
      </c>
      <c r="AC58" s="55">
        <v>42117</v>
      </c>
      <c r="AD58" s="37"/>
      <c r="AE58" s="23"/>
      <c r="AF58" s="21"/>
      <c r="AG58" s="38"/>
      <c r="AH58" s="6">
        <v>33366</v>
      </c>
      <c r="AI58" s="10">
        <v>3</v>
      </c>
      <c r="AJ58" s="11">
        <v>1</v>
      </c>
    </row>
    <row r="59" spans="4:29" ht="15.75" customHeight="1" thickBot="1">
      <c r="D59" s="123"/>
      <c r="E59" s="126"/>
      <c r="F59" s="123"/>
      <c r="G59" s="123"/>
      <c r="H59" s="123"/>
      <c r="I59" s="123"/>
      <c r="J59" s="123"/>
      <c r="K59" s="123"/>
      <c r="L59" s="130"/>
      <c r="M59" s="123"/>
      <c r="N59" s="126"/>
      <c r="O59" s="123"/>
      <c r="P59" s="75" t="s">
        <v>448</v>
      </c>
      <c r="Q59" s="28" t="s">
        <v>449</v>
      </c>
      <c r="R59" s="28" t="s">
        <v>40</v>
      </c>
      <c r="S59" s="28" t="s">
        <v>450</v>
      </c>
      <c r="T59" s="28" t="s">
        <v>451</v>
      </c>
      <c r="U59" s="36">
        <v>26850</v>
      </c>
      <c r="V59" s="29"/>
      <c r="W59"/>
      <c r="X59"/>
      <c r="AA59" s="30"/>
      <c r="AC59" s="24"/>
    </row>
    <row r="60" spans="4:29" ht="13.5" customHeight="1" thickBot="1">
      <c r="D60" s="123"/>
      <c r="E60" s="126"/>
      <c r="F60" s="123"/>
      <c r="G60" s="123"/>
      <c r="H60" s="123"/>
      <c r="I60" s="123"/>
      <c r="J60" s="123"/>
      <c r="K60" s="123"/>
      <c r="L60" s="130"/>
      <c r="M60" s="123"/>
      <c r="N60" s="126"/>
      <c r="O60" s="123"/>
      <c r="P60" s="75" t="s">
        <v>452</v>
      </c>
      <c r="Q60" s="28" t="s">
        <v>453</v>
      </c>
      <c r="R60" s="28" t="s">
        <v>40</v>
      </c>
      <c r="S60" s="54">
        <v>42190</v>
      </c>
      <c r="T60" s="28" t="s">
        <v>451</v>
      </c>
      <c r="U60" s="36">
        <v>760.5</v>
      </c>
      <c r="V60" s="29"/>
      <c r="W60"/>
      <c r="X60"/>
      <c r="AA60" s="30"/>
      <c r="AC60" s="24"/>
    </row>
    <row r="61" spans="4:29" ht="14.25" customHeight="1" thickBot="1">
      <c r="D61" s="123"/>
      <c r="E61" s="126"/>
      <c r="F61" s="123"/>
      <c r="G61" s="123"/>
      <c r="H61" s="123"/>
      <c r="I61" s="123"/>
      <c r="J61" s="123"/>
      <c r="K61" s="123"/>
      <c r="L61" s="130"/>
      <c r="M61" s="123"/>
      <c r="N61" s="126"/>
      <c r="O61" s="123"/>
      <c r="P61" s="75" t="s">
        <v>454</v>
      </c>
      <c r="Q61" s="28" t="s">
        <v>455</v>
      </c>
      <c r="R61" s="28" t="s">
        <v>40</v>
      </c>
      <c r="S61" s="46">
        <v>19268</v>
      </c>
      <c r="T61" s="28" t="s">
        <v>456</v>
      </c>
      <c r="U61" s="36">
        <v>105.2</v>
      </c>
      <c r="V61" s="29"/>
      <c r="W61"/>
      <c r="X61"/>
      <c r="AA61" s="30"/>
      <c r="AC61" s="24"/>
    </row>
    <row r="62" spans="4:29" ht="14.25" customHeight="1" thickBot="1">
      <c r="D62" s="123"/>
      <c r="E62" s="126"/>
      <c r="F62" s="123"/>
      <c r="G62" s="123"/>
      <c r="H62" s="123"/>
      <c r="I62" s="123"/>
      <c r="J62" s="123"/>
      <c r="K62" s="123"/>
      <c r="L62" s="130"/>
      <c r="M62" s="123"/>
      <c r="N62" s="126"/>
      <c r="O62" s="123"/>
      <c r="P62" s="75" t="s">
        <v>457</v>
      </c>
      <c r="Q62" s="28" t="s">
        <v>458</v>
      </c>
      <c r="R62" s="28" t="s">
        <v>40</v>
      </c>
      <c r="S62" s="46">
        <v>25873</v>
      </c>
      <c r="T62" s="28" t="s">
        <v>51</v>
      </c>
      <c r="U62" s="36">
        <v>585</v>
      </c>
      <c r="V62" s="29"/>
      <c r="W62"/>
      <c r="X62"/>
      <c r="AA62" s="30"/>
      <c r="AC62" s="24"/>
    </row>
    <row r="63" spans="4:29" ht="13.5" customHeight="1" thickBot="1">
      <c r="D63" s="123"/>
      <c r="E63" s="126"/>
      <c r="F63" s="123"/>
      <c r="G63" s="123"/>
      <c r="H63" s="123"/>
      <c r="I63" s="123"/>
      <c r="J63" s="123"/>
      <c r="K63" s="123"/>
      <c r="L63" s="130"/>
      <c r="M63" s="123"/>
      <c r="N63" s="126"/>
      <c r="O63" s="123"/>
      <c r="P63" s="75" t="s">
        <v>459</v>
      </c>
      <c r="Q63" s="28" t="s">
        <v>460</v>
      </c>
      <c r="R63" s="28" t="s">
        <v>40</v>
      </c>
      <c r="S63" s="28" t="s">
        <v>461</v>
      </c>
      <c r="T63" s="28" t="s">
        <v>456</v>
      </c>
      <c r="U63" s="36">
        <v>228.6</v>
      </c>
      <c r="V63" s="29"/>
      <c r="W63"/>
      <c r="X63"/>
      <c r="AA63" s="30"/>
      <c r="AC63" s="24"/>
    </row>
    <row r="64" spans="4:29" ht="15.75" customHeight="1" thickBot="1">
      <c r="D64" s="123"/>
      <c r="E64" s="126"/>
      <c r="F64" s="123"/>
      <c r="G64" s="123"/>
      <c r="H64" s="123"/>
      <c r="I64" s="123"/>
      <c r="J64" s="123"/>
      <c r="K64" s="123"/>
      <c r="L64" s="130"/>
      <c r="M64" s="123"/>
      <c r="N64" s="126"/>
      <c r="O64" s="123"/>
      <c r="P64" s="75" t="s">
        <v>462</v>
      </c>
      <c r="Q64" s="28" t="s">
        <v>463</v>
      </c>
      <c r="R64" s="28" t="s">
        <v>40</v>
      </c>
      <c r="S64" s="28" t="s">
        <v>464</v>
      </c>
      <c r="T64" s="28" t="s">
        <v>465</v>
      </c>
      <c r="U64" s="36">
        <v>369.4</v>
      </c>
      <c r="V64" s="29"/>
      <c r="W64"/>
      <c r="X64"/>
      <c r="AA64" s="30"/>
      <c r="AC64" s="24"/>
    </row>
    <row r="65" spans="4:29" ht="14.25" customHeight="1" thickBot="1">
      <c r="D65" s="123"/>
      <c r="E65" s="126"/>
      <c r="F65" s="123"/>
      <c r="G65" s="123"/>
      <c r="H65" s="123"/>
      <c r="I65" s="123"/>
      <c r="J65" s="123"/>
      <c r="K65" s="123"/>
      <c r="L65" s="130"/>
      <c r="M65" s="123"/>
      <c r="N65" s="126"/>
      <c r="O65" s="123"/>
      <c r="P65" s="75" t="s">
        <v>466</v>
      </c>
      <c r="Q65" s="28" t="s">
        <v>467</v>
      </c>
      <c r="R65" s="28" t="s">
        <v>40</v>
      </c>
      <c r="S65" s="28" t="s">
        <v>468</v>
      </c>
      <c r="T65" s="28" t="s">
        <v>456</v>
      </c>
      <c r="U65" s="36">
        <v>682.3</v>
      </c>
      <c r="V65" s="29"/>
      <c r="W65"/>
      <c r="X65"/>
      <c r="AA65" s="30"/>
      <c r="AC65" s="24"/>
    </row>
    <row r="66" spans="4:29" ht="13.5" customHeight="1" thickBot="1">
      <c r="D66" s="124"/>
      <c r="E66" s="127"/>
      <c r="F66" s="124"/>
      <c r="G66" s="124"/>
      <c r="H66" s="124"/>
      <c r="I66" s="124"/>
      <c r="J66" s="124"/>
      <c r="K66" s="124"/>
      <c r="L66" s="129"/>
      <c r="M66" s="124"/>
      <c r="N66" s="127"/>
      <c r="O66" s="124"/>
      <c r="P66" s="31" t="s">
        <v>444</v>
      </c>
      <c r="Q66" s="26" t="s">
        <v>445</v>
      </c>
      <c r="R66" s="26" t="s">
        <v>40</v>
      </c>
      <c r="S66" s="26" t="s">
        <v>469</v>
      </c>
      <c r="T66" s="26" t="s">
        <v>69</v>
      </c>
      <c r="U66" s="36">
        <v>16.65</v>
      </c>
      <c r="V66" s="32"/>
      <c r="W66" s="33"/>
      <c r="X66" s="33"/>
      <c r="Y66" s="33"/>
      <c r="Z66" s="33"/>
      <c r="AA66" s="34"/>
      <c r="AC66" s="24"/>
    </row>
    <row r="67" spans="1:35" ht="204.75" thickBot="1">
      <c r="A67" s="56" t="s">
        <v>486</v>
      </c>
      <c r="B67" s="3">
        <v>29</v>
      </c>
      <c r="C67" s="25" t="s">
        <v>484</v>
      </c>
      <c r="D67" s="31">
        <v>0</v>
      </c>
      <c r="E67" s="35">
        <v>42121</v>
      </c>
      <c r="F67" s="31" t="s">
        <v>356</v>
      </c>
      <c r="G67" s="31">
        <v>1639031830</v>
      </c>
      <c r="H67" s="31">
        <v>163901001</v>
      </c>
      <c r="I67" s="31"/>
      <c r="J67" s="31" t="s">
        <v>71</v>
      </c>
      <c r="K67" s="56" t="s">
        <v>485</v>
      </c>
      <c r="L67" s="57" t="s">
        <v>483</v>
      </c>
      <c r="M67" s="56" t="s">
        <v>475</v>
      </c>
      <c r="N67" s="35">
        <v>42118</v>
      </c>
      <c r="O67" s="31" t="s">
        <v>476</v>
      </c>
      <c r="P67" s="31" t="s">
        <v>477</v>
      </c>
      <c r="Q67" s="26" t="s">
        <v>478</v>
      </c>
      <c r="R67" s="26" t="s">
        <v>44</v>
      </c>
      <c r="S67" s="26" t="s">
        <v>479</v>
      </c>
      <c r="T67" s="26" t="s">
        <v>69</v>
      </c>
      <c r="U67" s="36">
        <v>12935000</v>
      </c>
      <c r="V67" s="31" t="s">
        <v>480</v>
      </c>
      <c r="W67" s="26" t="s">
        <v>481</v>
      </c>
      <c r="X67" s="26">
        <v>1660110241</v>
      </c>
      <c r="Y67" s="26">
        <v>168150001</v>
      </c>
      <c r="Z67" s="26"/>
      <c r="AA67" s="26" t="s">
        <v>482</v>
      </c>
      <c r="AB67" s="23">
        <v>42400</v>
      </c>
      <c r="AC67" s="18"/>
      <c r="AD67" s="37"/>
      <c r="AE67" s="23"/>
      <c r="AF67" s="21"/>
      <c r="AG67" s="38"/>
      <c r="AH67" s="6">
        <v>13000000</v>
      </c>
      <c r="AI67" s="10">
        <v>2</v>
      </c>
    </row>
    <row r="68" spans="2:35" ht="179.25" thickBot="1">
      <c r="B68" s="3">
        <v>30</v>
      </c>
      <c r="C68" s="25" t="s">
        <v>487</v>
      </c>
      <c r="D68" s="31">
        <v>0</v>
      </c>
      <c r="E68" s="35">
        <v>42130</v>
      </c>
      <c r="F68" s="31" t="s">
        <v>356</v>
      </c>
      <c r="G68" s="31">
        <v>1639031830</v>
      </c>
      <c r="H68" s="31">
        <v>163901001</v>
      </c>
      <c r="I68" s="31"/>
      <c r="J68" s="31" t="s">
        <v>71</v>
      </c>
      <c r="K68" s="31" t="s">
        <v>494</v>
      </c>
      <c r="L68" s="42" t="s">
        <v>493</v>
      </c>
      <c r="M68" s="31" t="s">
        <v>488</v>
      </c>
      <c r="N68" s="35">
        <v>42130</v>
      </c>
      <c r="O68" s="31" t="s">
        <v>489</v>
      </c>
      <c r="P68" s="31" t="s">
        <v>490</v>
      </c>
      <c r="Q68" s="26" t="s">
        <v>82</v>
      </c>
      <c r="R68" s="26" t="s">
        <v>55</v>
      </c>
      <c r="S68" s="26" t="s">
        <v>491</v>
      </c>
      <c r="T68" s="26" t="s">
        <v>492</v>
      </c>
      <c r="U68" s="36">
        <v>148975.2</v>
      </c>
      <c r="V68" s="31" t="s">
        <v>72</v>
      </c>
      <c r="W68" s="26" t="s">
        <v>57</v>
      </c>
      <c r="X68" s="26">
        <v>1644040195</v>
      </c>
      <c r="Y68" s="26">
        <v>163943001</v>
      </c>
      <c r="Z68" s="26"/>
      <c r="AA68" s="26" t="s">
        <v>58</v>
      </c>
      <c r="AB68" s="23">
        <v>42247</v>
      </c>
      <c r="AC68" s="18"/>
      <c r="AD68" s="37"/>
      <c r="AE68" s="23"/>
      <c r="AF68" s="21"/>
      <c r="AG68" s="38"/>
      <c r="AH68" s="6">
        <v>174240</v>
      </c>
      <c r="AI68" s="10">
        <v>3</v>
      </c>
    </row>
    <row r="69" spans="2:37" ht="127.5" customHeight="1" thickBot="1">
      <c r="B69" s="3">
        <v>31</v>
      </c>
      <c r="C69" s="25" t="s">
        <v>496</v>
      </c>
      <c r="D69" s="31">
        <v>0</v>
      </c>
      <c r="E69" s="35">
        <v>42138</v>
      </c>
      <c r="F69" s="31" t="s">
        <v>356</v>
      </c>
      <c r="G69" s="31">
        <v>1639031830</v>
      </c>
      <c r="H69" s="31">
        <v>163901001</v>
      </c>
      <c r="I69" s="31"/>
      <c r="J69" s="31" t="s">
        <v>71</v>
      </c>
      <c r="K69" s="25" t="s">
        <v>506</v>
      </c>
      <c r="L69" s="31" t="s">
        <v>497</v>
      </c>
      <c r="M69" s="31" t="s">
        <v>498</v>
      </c>
      <c r="N69" s="35">
        <v>42138</v>
      </c>
      <c r="O69" s="31" t="s">
        <v>499</v>
      </c>
      <c r="P69" s="31" t="s">
        <v>500</v>
      </c>
      <c r="Q69" s="26" t="s">
        <v>501</v>
      </c>
      <c r="R69" s="26" t="s">
        <v>44</v>
      </c>
      <c r="S69" s="26" t="s">
        <v>502</v>
      </c>
      <c r="T69" s="26" t="s">
        <v>69</v>
      </c>
      <c r="U69" s="36">
        <v>451000.03</v>
      </c>
      <c r="V69" s="31" t="s">
        <v>503</v>
      </c>
      <c r="W69" s="26" t="s">
        <v>504</v>
      </c>
      <c r="X69" s="26">
        <v>1660077474</v>
      </c>
      <c r="Y69" s="26">
        <v>166001001</v>
      </c>
      <c r="Z69" s="26"/>
      <c r="AA69" s="26" t="s">
        <v>505</v>
      </c>
      <c r="AB69" s="23">
        <v>42369</v>
      </c>
      <c r="AC69" s="18"/>
      <c r="AD69" s="37"/>
      <c r="AE69" s="23"/>
      <c r="AF69" s="21"/>
      <c r="AG69" s="38"/>
      <c r="AH69" s="6">
        <v>451000.03</v>
      </c>
      <c r="AI69" s="40">
        <v>1</v>
      </c>
      <c r="AJ69" s="41"/>
      <c r="AK69" s="40"/>
    </row>
    <row r="70" spans="2:37" ht="79.5" customHeight="1" thickBot="1">
      <c r="B70" s="3">
        <v>33</v>
      </c>
      <c r="C70" s="25" t="s">
        <v>518</v>
      </c>
      <c r="D70" s="122">
        <v>0</v>
      </c>
      <c r="E70" s="125">
        <v>42163</v>
      </c>
      <c r="F70" s="122" t="s">
        <v>356</v>
      </c>
      <c r="G70" s="122">
        <v>1639031830</v>
      </c>
      <c r="H70" s="122">
        <v>163901001</v>
      </c>
      <c r="I70" s="122"/>
      <c r="J70" s="122" t="s">
        <v>71</v>
      </c>
      <c r="K70" s="122" t="s">
        <v>540</v>
      </c>
      <c r="L70" s="125">
        <v>42146</v>
      </c>
      <c r="M70" s="122" t="s">
        <v>519</v>
      </c>
      <c r="N70" s="125">
        <v>42160</v>
      </c>
      <c r="O70" s="122" t="s">
        <v>520</v>
      </c>
      <c r="P70" s="75" t="s">
        <v>521</v>
      </c>
      <c r="Q70" s="28" t="s">
        <v>522</v>
      </c>
      <c r="R70" s="28" t="s">
        <v>40</v>
      </c>
      <c r="S70" s="28" t="s">
        <v>523</v>
      </c>
      <c r="T70" s="28" t="s">
        <v>524</v>
      </c>
      <c r="U70" s="36">
        <v>7445.6</v>
      </c>
      <c r="V70" s="75" t="s">
        <v>537</v>
      </c>
      <c r="W70" s="28" t="s">
        <v>538</v>
      </c>
      <c r="X70" s="28">
        <v>1650027925</v>
      </c>
      <c r="Y70" s="28">
        <v>168150001</v>
      </c>
      <c r="Z70" s="28"/>
      <c r="AA70" s="28" t="s">
        <v>539</v>
      </c>
      <c r="AB70" s="23">
        <v>42277</v>
      </c>
      <c r="AC70" s="18"/>
      <c r="AD70" s="37"/>
      <c r="AE70" s="23"/>
      <c r="AF70" s="21"/>
      <c r="AG70" s="38"/>
      <c r="AH70" s="6">
        <v>108197.05</v>
      </c>
      <c r="AI70" s="40">
        <v>1</v>
      </c>
      <c r="AJ70" s="41"/>
      <c r="AK70" s="40"/>
    </row>
    <row r="71" spans="4:35" ht="14.25" customHeight="1" thickBot="1">
      <c r="D71" s="123"/>
      <c r="E71" s="126"/>
      <c r="F71" s="123"/>
      <c r="G71" s="123"/>
      <c r="H71" s="123"/>
      <c r="I71" s="123"/>
      <c r="J71" s="123"/>
      <c r="K71" s="123"/>
      <c r="L71" s="126"/>
      <c r="M71" s="123"/>
      <c r="N71" s="126"/>
      <c r="O71" s="123"/>
      <c r="P71" s="75" t="s">
        <v>525</v>
      </c>
      <c r="Q71" s="28" t="s">
        <v>522</v>
      </c>
      <c r="R71" s="28" t="s">
        <v>40</v>
      </c>
      <c r="S71" s="28" t="s">
        <v>526</v>
      </c>
      <c r="T71" s="28" t="s">
        <v>527</v>
      </c>
      <c r="U71" s="36">
        <v>15471.2</v>
      </c>
      <c r="V71" s="29"/>
      <c r="W71"/>
      <c r="X71"/>
      <c r="AA71" s="30"/>
      <c r="AI71" s="40"/>
    </row>
    <row r="72" spans="4:35" ht="15.75" customHeight="1" thickBot="1">
      <c r="D72" s="123"/>
      <c r="E72" s="126"/>
      <c r="F72" s="123"/>
      <c r="G72" s="123"/>
      <c r="H72" s="123"/>
      <c r="I72" s="123"/>
      <c r="J72" s="123"/>
      <c r="K72" s="123"/>
      <c r="L72" s="126"/>
      <c r="M72" s="123"/>
      <c r="N72" s="126"/>
      <c r="O72" s="123"/>
      <c r="P72" s="75" t="s">
        <v>528</v>
      </c>
      <c r="Q72" s="28" t="s">
        <v>522</v>
      </c>
      <c r="R72" s="28" t="s">
        <v>40</v>
      </c>
      <c r="S72" s="28" t="s">
        <v>526</v>
      </c>
      <c r="T72" s="28" t="s">
        <v>529</v>
      </c>
      <c r="U72" s="36">
        <v>4217.3</v>
      </c>
      <c r="V72" s="29"/>
      <c r="W72"/>
      <c r="X72"/>
      <c r="AA72" s="30"/>
      <c r="AI72" s="40"/>
    </row>
    <row r="73" spans="4:35" ht="15.75" customHeight="1" thickBot="1">
      <c r="D73" s="123"/>
      <c r="E73" s="126"/>
      <c r="F73" s="123"/>
      <c r="G73" s="123"/>
      <c r="H73" s="123"/>
      <c r="I73" s="123"/>
      <c r="J73" s="123"/>
      <c r="K73" s="123"/>
      <c r="L73" s="126"/>
      <c r="M73" s="123"/>
      <c r="N73" s="126"/>
      <c r="O73" s="123"/>
      <c r="P73" s="75" t="s">
        <v>530</v>
      </c>
      <c r="Q73" s="28" t="s">
        <v>522</v>
      </c>
      <c r="R73" s="28" t="s">
        <v>40</v>
      </c>
      <c r="S73" s="28" t="s">
        <v>531</v>
      </c>
      <c r="T73" s="28" t="s">
        <v>532</v>
      </c>
      <c r="U73" s="36">
        <v>59793.45</v>
      </c>
      <c r="V73" s="29"/>
      <c r="W73"/>
      <c r="X73"/>
      <c r="AA73" s="30"/>
      <c r="AI73" s="40"/>
    </row>
    <row r="74" spans="4:35" ht="15" customHeight="1" thickBot="1">
      <c r="D74" s="123"/>
      <c r="E74" s="126"/>
      <c r="F74" s="123"/>
      <c r="G74" s="123"/>
      <c r="H74" s="123"/>
      <c r="I74" s="123"/>
      <c r="J74" s="123"/>
      <c r="K74" s="123"/>
      <c r="L74" s="126"/>
      <c r="M74" s="123"/>
      <c r="N74" s="126"/>
      <c r="O74" s="123"/>
      <c r="P74" s="75" t="s">
        <v>533</v>
      </c>
      <c r="Q74" s="28" t="s">
        <v>522</v>
      </c>
      <c r="R74" s="28" t="s">
        <v>40</v>
      </c>
      <c r="S74" s="28" t="s">
        <v>531</v>
      </c>
      <c r="T74" s="28" t="s">
        <v>534</v>
      </c>
      <c r="U74" s="36">
        <v>7536</v>
      </c>
      <c r="V74" s="29"/>
      <c r="W74"/>
      <c r="X74"/>
      <c r="AA74" s="30"/>
      <c r="AI74" s="40"/>
    </row>
    <row r="75" spans="4:35" ht="15.75" customHeight="1" thickBot="1">
      <c r="D75" s="124"/>
      <c r="E75" s="127"/>
      <c r="F75" s="124"/>
      <c r="G75" s="124"/>
      <c r="H75" s="124"/>
      <c r="I75" s="124"/>
      <c r="J75" s="124"/>
      <c r="K75" s="124"/>
      <c r="L75" s="127"/>
      <c r="M75" s="124"/>
      <c r="N75" s="127"/>
      <c r="O75" s="124"/>
      <c r="P75" s="31" t="s">
        <v>535</v>
      </c>
      <c r="Q75" s="26" t="s">
        <v>522</v>
      </c>
      <c r="R75" s="26" t="s">
        <v>40</v>
      </c>
      <c r="S75" s="26" t="s">
        <v>523</v>
      </c>
      <c r="T75" s="26" t="s">
        <v>536</v>
      </c>
      <c r="U75" s="36">
        <v>13733.5</v>
      </c>
      <c r="V75" s="32"/>
      <c r="W75" s="33"/>
      <c r="X75" s="33"/>
      <c r="Y75" s="33"/>
      <c r="Z75" s="33"/>
      <c r="AA75" s="34"/>
      <c r="AI75" s="40"/>
    </row>
    <row r="76" spans="2:37" ht="76.5" customHeight="1" thickBot="1">
      <c r="B76" s="3">
        <v>34</v>
      </c>
      <c r="C76" s="25" t="s">
        <v>541</v>
      </c>
      <c r="D76" s="122">
        <v>0</v>
      </c>
      <c r="E76" s="125">
        <v>42163</v>
      </c>
      <c r="F76" s="122" t="s">
        <v>356</v>
      </c>
      <c r="G76" s="122">
        <v>1639031830</v>
      </c>
      <c r="H76" s="122">
        <v>163901001</v>
      </c>
      <c r="I76" s="122"/>
      <c r="J76" s="122" t="s">
        <v>71</v>
      </c>
      <c r="K76" s="116" t="s">
        <v>558</v>
      </c>
      <c r="L76" s="125">
        <v>42146</v>
      </c>
      <c r="M76" s="122" t="s">
        <v>542</v>
      </c>
      <c r="N76" s="125">
        <v>42160</v>
      </c>
      <c r="O76" s="122" t="s">
        <v>543</v>
      </c>
      <c r="P76" s="75" t="s">
        <v>544</v>
      </c>
      <c r="Q76" s="28" t="s">
        <v>545</v>
      </c>
      <c r="R76" s="28" t="s">
        <v>41</v>
      </c>
      <c r="S76" s="28" t="s">
        <v>546</v>
      </c>
      <c r="T76" s="28" t="s">
        <v>547</v>
      </c>
      <c r="U76" s="36">
        <v>12100</v>
      </c>
      <c r="V76" s="75" t="s">
        <v>555</v>
      </c>
      <c r="W76" s="28" t="s">
        <v>556</v>
      </c>
      <c r="X76" s="28">
        <v>1650294134</v>
      </c>
      <c r="Y76" s="28">
        <v>165001001</v>
      </c>
      <c r="Z76" s="28" t="s">
        <v>48</v>
      </c>
      <c r="AA76" s="28" t="s">
        <v>557</v>
      </c>
      <c r="AB76" s="23">
        <v>42277</v>
      </c>
      <c r="AC76" s="18"/>
      <c r="AD76" s="37"/>
      <c r="AE76" s="23"/>
      <c r="AF76" s="21"/>
      <c r="AG76" s="38"/>
      <c r="AH76" s="6">
        <v>131406</v>
      </c>
      <c r="AI76" s="40">
        <v>1</v>
      </c>
      <c r="AJ76" s="41"/>
      <c r="AK76" s="40"/>
    </row>
    <row r="77" spans="4:35" ht="16.5" customHeight="1" thickBot="1">
      <c r="D77" s="123"/>
      <c r="E77" s="126"/>
      <c r="F77" s="123"/>
      <c r="G77" s="123"/>
      <c r="H77" s="123"/>
      <c r="I77" s="123"/>
      <c r="J77" s="123"/>
      <c r="K77" s="123"/>
      <c r="L77" s="126"/>
      <c r="M77" s="123"/>
      <c r="N77" s="126"/>
      <c r="O77" s="123"/>
      <c r="P77" s="75" t="s">
        <v>548</v>
      </c>
      <c r="Q77" s="28" t="s">
        <v>549</v>
      </c>
      <c r="R77" s="28" t="s">
        <v>41</v>
      </c>
      <c r="S77" s="28" t="s">
        <v>546</v>
      </c>
      <c r="T77" s="28" t="s">
        <v>550</v>
      </c>
      <c r="U77" s="36">
        <v>62678</v>
      </c>
      <c r="V77" s="29"/>
      <c r="W77"/>
      <c r="X77"/>
      <c r="AA77" s="30"/>
      <c r="AI77" s="40"/>
    </row>
    <row r="78" spans="4:35" ht="15.75" customHeight="1" thickBot="1">
      <c r="D78" s="123"/>
      <c r="E78" s="126"/>
      <c r="F78" s="123"/>
      <c r="G78" s="123"/>
      <c r="H78" s="123"/>
      <c r="I78" s="123"/>
      <c r="J78" s="123"/>
      <c r="K78" s="123"/>
      <c r="L78" s="126"/>
      <c r="M78" s="123"/>
      <c r="N78" s="126"/>
      <c r="O78" s="123"/>
      <c r="P78" s="75" t="s">
        <v>551</v>
      </c>
      <c r="Q78" s="28" t="s">
        <v>545</v>
      </c>
      <c r="R78" s="28" t="s">
        <v>41</v>
      </c>
      <c r="S78" s="28" t="s">
        <v>546</v>
      </c>
      <c r="T78" s="28" t="s">
        <v>552</v>
      </c>
      <c r="U78" s="36">
        <v>47828</v>
      </c>
      <c r="V78" s="29"/>
      <c r="W78"/>
      <c r="X78"/>
      <c r="AA78" s="30"/>
      <c r="AI78" s="40"/>
    </row>
    <row r="79" spans="4:35" ht="15" customHeight="1" thickBot="1">
      <c r="D79" s="124"/>
      <c r="E79" s="127"/>
      <c r="F79" s="124"/>
      <c r="G79" s="124"/>
      <c r="H79" s="124"/>
      <c r="I79" s="124"/>
      <c r="J79" s="124"/>
      <c r="K79" s="124"/>
      <c r="L79" s="127"/>
      <c r="M79" s="124"/>
      <c r="N79" s="127"/>
      <c r="O79" s="124"/>
      <c r="P79" s="31" t="s">
        <v>553</v>
      </c>
      <c r="Q79" s="26" t="s">
        <v>549</v>
      </c>
      <c r="R79" s="26" t="s">
        <v>41</v>
      </c>
      <c r="S79" s="26" t="s">
        <v>546</v>
      </c>
      <c r="T79" s="26" t="s">
        <v>554</v>
      </c>
      <c r="U79" s="36">
        <v>8800</v>
      </c>
      <c r="V79" s="32"/>
      <c r="W79" s="33"/>
      <c r="X79" s="33"/>
      <c r="Y79" s="33"/>
      <c r="Z79" s="33"/>
      <c r="AA79" s="34"/>
      <c r="AI79" s="40"/>
    </row>
    <row r="80" spans="2:37" ht="127.5" customHeight="1" thickBot="1">
      <c r="B80" s="3">
        <v>35</v>
      </c>
      <c r="C80" s="25" t="s">
        <v>598</v>
      </c>
      <c r="D80" s="116">
        <v>0</v>
      </c>
      <c r="E80" s="119">
        <v>42163</v>
      </c>
      <c r="F80" s="116" t="s">
        <v>356</v>
      </c>
      <c r="G80" s="116">
        <v>1639031830</v>
      </c>
      <c r="H80" s="116">
        <v>163901001</v>
      </c>
      <c r="I80" s="122"/>
      <c r="J80" s="116" t="s">
        <v>71</v>
      </c>
      <c r="K80" s="116" t="s">
        <v>597</v>
      </c>
      <c r="L80" s="119">
        <v>42146</v>
      </c>
      <c r="M80" s="116" t="s">
        <v>559</v>
      </c>
      <c r="N80" s="119">
        <v>42160</v>
      </c>
      <c r="O80" s="116" t="s">
        <v>560</v>
      </c>
      <c r="P80" s="74" t="s">
        <v>561</v>
      </c>
      <c r="Q80" s="62" t="s">
        <v>562</v>
      </c>
      <c r="R80" s="62" t="s">
        <v>41</v>
      </c>
      <c r="S80" s="62" t="s">
        <v>563</v>
      </c>
      <c r="T80" s="62" t="s">
        <v>564</v>
      </c>
      <c r="U80" s="36">
        <v>11099.7</v>
      </c>
      <c r="V80" s="75" t="s">
        <v>610</v>
      </c>
      <c r="W80" s="62" t="s">
        <v>595</v>
      </c>
      <c r="X80" s="67">
        <v>165000938118</v>
      </c>
      <c r="Y80" s="28"/>
      <c r="Z80" s="28"/>
      <c r="AA80" s="62" t="s">
        <v>596</v>
      </c>
      <c r="AB80" s="23">
        <v>42277</v>
      </c>
      <c r="AC80" s="18"/>
      <c r="AD80" s="37"/>
      <c r="AE80" s="23"/>
      <c r="AF80" s="21"/>
      <c r="AG80" s="38"/>
      <c r="AH80" s="6">
        <v>302618.39</v>
      </c>
      <c r="AI80" s="40">
        <v>1</v>
      </c>
      <c r="AJ80" s="41"/>
      <c r="AK80" s="40"/>
    </row>
    <row r="81" spans="4:35" ht="14.25" customHeight="1" thickBot="1">
      <c r="D81" s="117"/>
      <c r="E81" s="120"/>
      <c r="F81" s="117"/>
      <c r="G81" s="117"/>
      <c r="H81" s="117"/>
      <c r="I81" s="123"/>
      <c r="J81" s="117"/>
      <c r="K81" s="117"/>
      <c r="L81" s="120"/>
      <c r="M81" s="117"/>
      <c r="N81" s="120"/>
      <c r="O81" s="117"/>
      <c r="P81" s="74" t="s">
        <v>565</v>
      </c>
      <c r="Q81" s="62" t="s">
        <v>562</v>
      </c>
      <c r="R81" s="62" t="s">
        <v>41</v>
      </c>
      <c r="S81" s="62" t="s">
        <v>563</v>
      </c>
      <c r="T81" s="62" t="s">
        <v>566</v>
      </c>
      <c r="U81" s="36">
        <v>46372.08</v>
      </c>
      <c r="V81" s="29"/>
      <c r="W81"/>
      <c r="X81"/>
      <c r="AA81" s="30"/>
      <c r="AI81" s="40"/>
    </row>
    <row r="82" spans="4:35" ht="16.5" customHeight="1" thickBot="1">
      <c r="D82" s="117"/>
      <c r="E82" s="120"/>
      <c r="F82" s="117"/>
      <c r="G82" s="117"/>
      <c r="H82" s="117"/>
      <c r="I82" s="123"/>
      <c r="J82" s="117"/>
      <c r="K82" s="117"/>
      <c r="L82" s="120"/>
      <c r="M82" s="117"/>
      <c r="N82" s="120"/>
      <c r="O82" s="117"/>
      <c r="P82" s="74" t="s">
        <v>567</v>
      </c>
      <c r="Q82" s="62" t="s">
        <v>568</v>
      </c>
      <c r="R82" s="62" t="s">
        <v>41</v>
      </c>
      <c r="S82" s="62" t="s">
        <v>569</v>
      </c>
      <c r="T82" s="62" t="s">
        <v>564</v>
      </c>
      <c r="U82" s="36">
        <v>11759.4</v>
      </c>
      <c r="V82" s="29"/>
      <c r="W82"/>
      <c r="X82"/>
      <c r="AA82" s="30"/>
      <c r="AI82" s="40"/>
    </row>
    <row r="83" spans="4:35" ht="13.5" customHeight="1" thickBot="1">
      <c r="D83" s="117"/>
      <c r="E83" s="120"/>
      <c r="F83" s="117"/>
      <c r="G83" s="117"/>
      <c r="H83" s="117"/>
      <c r="I83" s="123"/>
      <c r="J83" s="117"/>
      <c r="K83" s="117"/>
      <c r="L83" s="120"/>
      <c r="M83" s="117"/>
      <c r="N83" s="120"/>
      <c r="O83" s="117"/>
      <c r="P83" s="74" t="s">
        <v>570</v>
      </c>
      <c r="Q83" s="62" t="s">
        <v>571</v>
      </c>
      <c r="R83" s="62" t="s">
        <v>41</v>
      </c>
      <c r="S83" s="62" t="s">
        <v>572</v>
      </c>
      <c r="T83" s="62" t="s">
        <v>573</v>
      </c>
      <c r="U83" s="36">
        <v>40102.8</v>
      </c>
      <c r="V83" s="29"/>
      <c r="W83"/>
      <c r="X83"/>
      <c r="AA83" s="30"/>
      <c r="AI83" s="40"/>
    </row>
    <row r="84" spans="4:35" ht="14.25" customHeight="1" thickBot="1">
      <c r="D84" s="117"/>
      <c r="E84" s="120"/>
      <c r="F84" s="117"/>
      <c r="G84" s="117"/>
      <c r="H84" s="117"/>
      <c r="I84" s="123"/>
      <c r="J84" s="117"/>
      <c r="K84" s="117"/>
      <c r="L84" s="120"/>
      <c r="M84" s="117"/>
      <c r="N84" s="120"/>
      <c r="O84" s="117"/>
      <c r="P84" s="74" t="s">
        <v>574</v>
      </c>
      <c r="Q84" s="62" t="s">
        <v>575</v>
      </c>
      <c r="R84" s="62" t="s">
        <v>41</v>
      </c>
      <c r="S84" s="62" t="s">
        <v>576</v>
      </c>
      <c r="T84" s="62" t="s">
        <v>577</v>
      </c>
      <c r="U84" s="36">
        <v>1616.29</v>
      </c>
      <c r="V84" s="29"/>
      <c r="W84"/>
      <c r="X84"/>
      <c r="AA84" s="30"/>
      <c r="AI84" s="40"/>
    </row>
    <row r="85" spans="4:35" ht="15" customHeight="1" thickBot="1">
      <c r="D85" s="117"/>
      <c r="E85" s="120"/>
      <c r="F85" s="117"/>
      <c r="G85" s="117"/>
      <c r="H85" s="117"/>
      <c r="I85" s="123"/>
      <c r="J85" s="117"/>
      <c r="K85" s="117"/>
      <c r="L85" s="120"/>
      <c r="M85" s="117"/>
      <c r="N85" s="120"/>
      <c r="O85" s="117"/>
      <c r="P85" s="74" t="s">
        <v>578</v>
      </c>
      <c r="Q85" s="62" t="s">
        <v>568</v>
      </c>
      <c r="R85" s="62" t="s">
        <v>41</v>
      </c>
      <c r="S85" s="62" t="s">
        <v>569</v>
      </c>
      <c r="T85" s="62" t="s">
        <v>579</v>
      </c>
      <c r="U85" s="36">
        <v>55603.67</v>
      </c>
      <c r="V85" s="29"/>
      <c r="W85"/>
      <c r="X85"/>
      <c r="AA85" s="30"/>
      <c r="AI85" s="40"/>
    </row>
    <row r="86" spans="4:35" ht="13.5" customHeight="1" thickBot="1">
      <c r="D86" s="117"/>
      <c r="E86" s="120"/>
      <c r="F86" s="117"/>
      <c r="G86" s="117"/>
      <c r="H86" s="117"/>
      <c r="I86" s="123"/>
      <c r="J86" s="117"/>
      <c r="K86" s="117"/>
      <c r="L86" s="120"/>
      <c r="M86" s="117"/>
      <c r="N86" s="120"/>
      <c r="O86" s="117"/>
      <c r="P86" s="74" t="s">
        <v>580</v>
      </c>
      <c r="Q86" s="62" t="s">
        <v>575</v>
      </c>
      <c r="R86" s="62" t="s">
        <v>41</v>
      </c>
      <c r="S86" s="62" t="s">
        <v>576</v>
      </c>
      <c r="T86" s="62" t="s">
        <v>581</v>
      </c>
      <c r="U86" s="36">
        <v>4463.45</v>
      </c>
      <c r="V86" s="29"/>
      <c r="W86"/>
      <c r="X86"/>
      <c r="AA86" s="30"/>
      <c r="AI86" s="40"/>
    </row>
    <row r="87" spans="4:35" ht="26.25" hidden="1" thickBot="1">
      <c r="D87" s="117"/>
      <c r="E87" s="120"/>
      <c r="F87" s="117"/>
      <c r="G87" s="117"/>
      <c r="H87" s="117"/>
      <c r="I87" s="123"/>
      <c r="J87" s="117"/>
      <c r="K87" s="117"/>
      <c r="L87" s="120"/>
      <c r="M87" s="117"/>
      <c r="N87" s="120"/>
      <c r="O87" s="117"/>
      <c r="P87" s="74" t="s">
        <v>582</v>
      </c>
      <c r="Q87" s="62" t="s">
        <v>583</v>
      </c>
      <c r="R87" s="62" t="s">
        <v>41</v>
      </c>
      <c r="S87" s="62" t="s">
        <v>584</v>
      </c>
      <c r="T87" s="62" t="s">
        <v>585</v>
      </c>
      <c r="U87" s="36" t="s">
        <v>586</v>
      </c>
      <c r="V87" s="29"/>
      <c r="W87"/>
      <c r="X87"/>
      <c r="AA87" s="30"/>
      <c r="AI87" s="40"/>
    </row>
    <row r="88" spans="4:35" ht="15.75" customHeight="1" thickBot="1">
      <c r="D88" s="117"/>
      <c r="E88" s="120"/>
      <c r="F88" s="117"/>
      <c r="G88" s="117"/>
      <c r="H88" s="117"/>
      <c r="I88" s="123"/>
      <c r="J88" s="117"/>
      <c r="K88" s="117"/>
      <c r="L88" s="120"/>
      <c r="M88" s="117"/>
      <c r="N88" s="120"/>
      <c r="O88" s="117"/>
      <c r="P88" s="74" t="s">
        <v>890</v>
      </c>
      <c r="Q88" s="62" t="s">
        <v>583</v>
      </c>
      <c r="R88" s="62" t="s">
        <v>41</v>
      </c>
      <c r="S88" s="62" t="s">
        <v>584</v>
      </c>
      <c r="T88" s="62" t="s">
        <v>585</v>
      </c>
      <c r="U88" s="36">
        <v>7476</v>
      </c>
      <c r="V88" s="29"/>
      <c r="W88"/>
      <c r="X88"/>
      <c r="AA88" s="30"/>
      <c r="AI88" s="40"/>
    </row>
    <row r="89" spans="4:35" ht="13.5" customHeight="1" thickBot="1">
      <c r="D89" s="117"/>
      <c r="E89" s="120"/>
      <c r="F89" s="117"/>
      <c r="G89" s="117"/>
      <c r="H89" s="117"/>
      <c r="I89" s="123"/>
      <c r="J89" s="117"/>
      <c r="K89" s="117"/>
      <c r="L89" s="120"/>
      <c r="M89" s="117"/>
      <c r="N89" s="120"/>
      <c r="O89" s="117"/>
      <c r="P89" s="74" t="s">
        <v>587</v>
      </c>
      <c r="Q89" s="62" t="s">
        <v>571</v>
      </c>
      <c r="R89" s="62" t="s">
        <v>41</v>
      </c>
      <c r="S89" s="62" t="s">
        <v>572</v>
      </c>
      <c r="T89" s="62" t="s">
        <v>564</v>
      </c>
      <c r="U89" s="36">
        <v>6210</v>
      </c>
      <c r="V89" s="29"/>
      <c r="W89"/>
      <c r="X89"/>
      <c r="AA89" s="30"/>
      <c r="AI89" s="40"/>
    </row>
    <row r="90" spans="4:35" ht="15.75" customHeight="1" thickBot="1">
      <c r="D90" s="117"/>
      <c r="E90" s="120"/>
      <c r="F90" s="117"/>
      <c r="G90" s="117"/>
      <c r="H90" s="117"/>
      <c r="I90" s="123"/>
      <c r="J90" s="117"/>
      <c r="K90" s="117"/>
      <c r="L90" s="120"/>
      <c r="M90" s="117"/>
      <c r="N90" s="120"/>
      <c r="O90" s="117"/>
      <c r="P90" s="74" t="s">
        <v>588</v>
      </c>
      <c r="Q90" s="62" t="s">
        <v>589</v>
      </c>
      <c r="R90" s="62" t="s">
        <v>41</v>
      </c>
      <c r="S90" s="62" t="s">
        <v>590</v>
      </c>
      <c r="T90" s="62" t="s">
        <v>591</v>
      </c>
      <c r="U90" s="36">
        <v>8011.35</v>
      </c>
      <c r="V90" s="29"/>
      <c r="W90"/>
      <c r="X90"/>
      <c r="AA90" s="30"/>
      <c r="AI90" s="40"/>
    </row>
    <row r="91" spans="4:35" ht="14.25" customHeight="1" thickBot="1">
      <c r="D91" s="117"/>
      <c r="E91" s="120"/>
      <c r="F91" s="117"/>
      <c r="G91" s="117"/>
      <c r="H91" s="117"/>
      <c r="I91" s="123"/>
      <c r="J91" s="117"/>
      <c r="K91" s="117"/>
      <c r="L91" s="120"/>
      <c r="M91" s="117"/>
      <c r="N91" s="120"/>
      <c r="O91" s="117"/>
      <c r="P91" s="74" t="s">
        <v>592</v>
      </c>
      <c r="Q91" s="62" t="s">
        <v>589</v>
      </c>
      <c r="R91" s="62" t="s">
        <v>41</v>
      </c>
      <c r="S91" s="62" t="s">
        <v>590</v>
      </c>
      <c r="T91" s="62" t="s">
        <v>536</v>
      </c>
      <c r="U91" s="36">
        <v>51019.65</v>
      </c>
      <c r="V91" s="29"/>
      <c r="W91"/>
      <c r="X91"/>
      <c r="AA91" s="30"/>
      <c r="AI91" s="40"/>
    </row>
    <row r="92" spans="4:35" ht="14.25" customHeight="1" thickBot="1">
      <c r="D92" s="118"/>
      <c r="E92" s="121"/>
      <c r="F92" s="118"/>
      <c r="G92" s="118"/>
      <c r="H92" s="118"/>
      <c r="I92" s="124"/>
      <c r="J92" s="118"/>
      <c r="K92" s="118"/>
      <c r="L92" s="121"/>
      <c r="M92" s="118"/>
      <c r="N92" s="121"/>
      <c r="O92" s="118"/>
      <c r="P92" s="25" t="s">
        <v>593</v>
      </c>
      <c r="Q92" s="63" t="s">
        <v>583</v>
      </c>
      <c r="R92" s="63" t="s">
        <v>41</v>
      </c>
      <c r="S92" s="63" t="s">
        <v>584</v>
      </c>
      <c r="T92" s="63" t="s">
        <v>594</v>
      </c>
      <c r="U92" s="36">
        <v>58884</v>
      </c>
      <c r="V92" s="32"/>
      <c r="W92" s="33"/>
      <c r="X92" s="33"/>
      <c r="Y92" s="33"/>
      <c r="Z92" s="33"/>
      <c r="AA92" s="34"/>
      <c r="AI92" s="40"/>
    </row>
    <row r="93" spans="2:35" ht="150.75" customHeight="1" thickBot="1">
      <c r="B93" s="3">
        <v>36</v>
      </c>
      <c r="C93" s="25" t="s">
        <v>599</v>
      </c>
      <c r="D93" s="122">
        <v>0</v>
      </c>
      <c r="E93" s="125">
        <v>42165</v>
      </c>
      <c r="F93" s="122" t="s">
        <v>356</v>
      </c>
      <c r="G93" s="122">
        <v>1639031830</v>
      </c>
      <c r="H93" s="122">
        <v>163901001</v>
      </c>
      <c r="I93" s="122"/>
      <c r="J93" s="122" t="s">
        <v>71</v>
      </c>
      <c r="K93" s="116" t="s">
        <v>609</v>
      </c>
      <c r="L93" s="125">
        <v>42150</v>
      </c>
      <c r="M93" s="122" t="s">
        <v>600</v>
      </c>
      <c r="N93" s="125">
        <v>42163</v>
      </c>
      <c r="O93" s="122" t="s">
        <v>601</v>
      </c>
      <c r="P93" s="75" t="s">
        <v>602</v>
      </c>
      <c r="Q93" s="28" t="s">
        <v>603</v>
      </c>
      <c r="R93" s="28" t="s">
        <v>41</v>
      </c>
      <c r="S93" s="28" t="s">
        <v>604</v>
      </c>
      <c r="T93" s="28" t="s">
        <v>605</v>
      </c>
      <c r="U93" s="36">
        <v>40070.47</v>
      </c>
      <c r="V93" s="75" t="s">
        <v>610</v>
      </c>
      <c r="W93" s="28" t="s">
        <v>595</v>
      </c>
      <c r="X93" s="67">
        <v>165000938118</v>
      </c>
      <c r="Y93" s="28"/>
      <c r="Z93" s="28"/>
      <c r="AA93" s="28" t="s">
        <v>596</v>
      </c>
      <c r="AB93" s="23">
        <v>42277</v>
      </c>
      <c r="AC93" s="18"/>
      <c r="AD93" s="37"/>
      <c r="AE93" s="23"/>
      <c r="AF93" s="21"/>
      <c r="AG93" s="38"/>
      <c r="AH93" s="6">
        <v>48890.38</v>
      </c>
      <c r="AI93" s="10">
        <v>3</v>
      </c>
    </row>
    <row r="94" spans="4:27" ht="26.25" thickBot="1">
      <c r="D94" s="123"/>
      <c r="E94" s="126"/>
      <c r="F94" s="123"/>
      <c r="G94" s="123"/>
      <c r="H94" s="123"/>
      <c r="I94" s="123"/>
      <c r="J94" s="123"/>
      <c r="K94" s="123"/>
      <c r="L94" s="126"/>
      <c r="M94" s="123"/>
      <c r="N94" s="126"/>
      <c r="O94" s="123"/>
      <c r="P94" s="75" t="s">
        <v>602</v>
      </c>
      <c r="Q94" s="28" t="s">
        <v>603</v>
      </c>
      <c r="R94" s="28" t="s">
        <v>41</v>
      </c>
      <c r="S94" s="28" t="s">
        <v>606</v>
      </c>
      <c r="T94" s="28" t="s">
        <v>607</v>
      </c>
      <c r="U94" s="36">
        <v>951.09</v>
      </c>
      <c r="V94" s="29"/>
      <c r="W94"/>
      <c r="X94"/>
      <c r="AA94" s="30"/>
    </row>
    <row r="95" spans="4:27" ht="26.25" thickBot="1">
      <c r="D95" s="124"/>
      <c r="E95" s="127"/>
      <c r="F95" s="124"/>
      <c r="G95" s="124"/>
      <c r="H95" s="124"/>
      <c r="I95" s="124"/>
      <c r="J95" s="124"/>
      <c r="K95" s="124"/>
      <c r="L95" s="127"/>
      <c r="M95" s="124"/>
      <c r="N95" s="127"/>
      <c r="O95" s="124"/>
      <c r="P95" s="31" t="s">
        <v>602</v>
      </c>
      <c r="Q95" s="26" t="s">
        <v>603</v>
      </c>
      <c r="R95" s="26" t="s">
        <v>41</v>
      </c>
      <c r="S95" s="26" t="s">
        <v>608</v>
      </c>
      <c r="T95" s="26" t="s">
        <v>69</v>
      </c>
      <c r="U95" s="36">
        <v>45.49</v>
      </c>
      <c r="V95" s="32"/>
      <c r="W95" s="33"/>
      <c r="X95" s="33"/>
      <c r="Y95" s="33"/>
      <c r="Z95" s="33"/>
      <c r="AA95" s="34"/>
    </row>
    <row r="96" spans="2:36" ht="166.5" customHeight="1" thickBot="1">
      <c r="B96" s="3">
        <v>37</v>
      </c>
      <c r="C96" s="25" t="s">
        <v>611</v>
      </c>
      <c r="D96" s="116">
        <v>0</v>
      </c>
      <c r="E96" s="119">
        <v>42165</v>
      </c>
      <c r="F96" s="116" t="s">
        <v>356</v>
      </c>
      <c r="G96" s="116">
        <v>1639031830</v>
      </c>
      <c r="H96" s="116">
        <v>163901001</v>
      </c>
      <c r="I96" s="122"/>
      <c r="J96" s="116" t="s">
        <v>71</v>
      </c>
      <c r="K96" s="116" t="s">
        <v>619</v>
      </c>
      <c r="L96" s="119">
        <v>42150</v>
      </c>
      <c r="M96" s="116" t="s">
        <v>612</v>
      </c>
      <c r="N96" s="119">
        <v>42164</v>
      </c>
      <c r="O96" s="116" t="s">
        <v>613</v>
      </c>
      <c r="P96" s="74" t="s">
        <v>614</v>
      </c>
      <c r="Q96" s="62" t="s">
        <v>615</v>
      </c>
      <c r="R96" s="62" t="s">
        <v>40</v>
      </c>
      <c r="S96" s="62" t="s">
        <v>616</v>
      </c>
      <c r="T96" s="62" t="s">
        <v>617</v>
      </c>
      <c r="U96" s="36">
        <v>19023.17</v>
      </c>
      <c r="V96" s="75" t="s">
        <v>610</v>
      </c>
      <c r="W96" s="62" t="s">
        <v>595</v>
      </c>
      <c r="X96" s="67">
        <v>165000938118</v>
      </c>
      <c r="Y96" s="28"/>
      <c r="Z96" s="28"/>
      <c r="AA96" s="62" t="s">
        <v>596</v>
      </c>
      <c r="AB96" s="23">
        <v>42277</v>
      </c>
      <c r="AC96" s="18"/>
      <c r="AD96" s="37"/>
      <c r="AE96" s="23"/>
      <c r="AF96" s="21"/>
      <c r="AG96" s="38"/>
      <c r="AH96" s="6">
        <v>24305.64</v>
      </c>
      <c r="AI96" s="10">
        <v>3</v>
      </c>
      <c r="AJ96" s="11">
        <v>1</v>
      </c>
    </row>
    <row r="97" spans="4:27" ht="39" thickBot="1">
      <c r="D97" s="118"/>
      <c r="E97" s="121"/>
      <c r="F97" s="118"/>
      <c r="G97" s="118"/>
      <c r="H97" s="118"/>
      <c r="I97" s="124"/>
      <c r="J97" s="118"/>
      <c r="K97" s="118"/>
      <c r="L97" s="121"/>
      <c r="M97" s="118"/>
      <c r="N97" s="121"/>
      <c r="O97" s="118"/>
      <c r="P97" s="25" t="s">
        <v>614</v>
      </c>
      <c r="Q97" s="63" t="s">
        <v>615</v>
      </c>
      <c r="R97" s="63" t="s">
        <v>40</v>
      </c>
      <c r="S97" s="63" t="s">
        <v>618</v>
      </c>
      <c r="T97" s="63" t="s">
        <v>69</v>
      </c>
      <c r="U97" s="36">
        <v>56.68</v>
      </c>
      <c r="V97" s="32"/>
      <c r="W97" s="33"/>
      <c r="X97" s="33"/>
      <c r="Y97" s="33"/>
      <c r="Z97" s="33"/>
      <c r="AA97" s="34"/>
    </row>
    <row r="98" spans="2:37" ht="230.25" thickBot="1">
      <c r="B98" s="3">
        <v>38</v>
      </c>
      <c r="C98" s="25" t="s">
        <v>620</v>
      </c>
      <c r="D98" s="25">
        <v>0</v>
      </c>
      <c r="E98" s="68">
        <v>42165</v>
      </c>
      <c r="F98" s="25" t="s">
        <v>356</v>
      </c>
      <c r="G98" s="25">
        <v>1639031830</v>
      </c>
      <c r="H98" s="25">
        <v>163901001</v>
      </c>
      <c r="I98" s="31"/>
      <c r="J98" s="25" t="s">
        <v>71</v>
      </c>
      <c r="K98" s="25" t="s">
        <v>627</v>
      </c>
      <c r="L98" s="68">
        <v>42150</v>
      </c>
      <c r="M98" s="25" t="s">
        <v>621</v>
      </c>
      <c r="N98" s="68">
        <v>42164</v>
      </c>
      <c r="O98" s="25" t="s">
        <v>622</v>
      </c>
      <c r="P98" s="25" t="s">
        <v>623</v>
      </c>
      <c r="Q98" s="63" t="s">
        <v>624</v>
      </c>
      <c r="R98" s="63" t="s">
        <v>41</v>
      </c>
      <c r="S98" s="63" t="s">
        <v>625</v>
      </c>
      <c r="T98" s="63" t="s">
        <v>626</v>
      </c>
      <c r="U98" s="36">
        <v>12952.91</v>
      </c>
      <c r="V98" s="25" t="s">
        <v>555</v>
      </c>
      <c r="W98" s="63" t="s">
        <v>556</v>
      </c>
      <c r="X98" s="63">
        <v>1650294134</v>
      </c>
      <c r="Y98" s="63">
        <v>165001001</v>
      </c>
      <c r="Z98" s="63" t="s">
        <v>48</v>
      </c>
      <c r="AA98" s="63" t="s">
        <v>557</v>
      </c>
      <c r="AB98" s="23">
        <v>42277</v>
      </c>
      <c r="AC98" s="18"/>
      <c r="AD98" s="37"/>
      <c r="AE98" s="23"/>
      <c r="AF98" s="21"/>
      <c r="AG98" s="38"/>
      <c r="AH98" s="6">
        <v>13018</v>
      </c>
      <c r="AI98" s="40">
        <v>2</v>
      </c>
      <c r="AJ98" s="41">
        <v>1</v>
      </c>
      <c r="AK98" s="40"/>
    </row>
    <row r="99" spans="2:35" ht="177.75" customHeight="1" thickBot="1">
      <c r="B99" s="3">
        <v>39</v>
      </c>
      <c r="C99" s="25" t="s">
        <v>628</v>
      </c>
      <c r="D99" s="116">
        <v>0</v>
      </c>
      <c r="E99" s="119">
        <v>42165</v>
      </c>
      <c r="F99" s="116" t="s">
        <v>356</v>
      </c>
      <c r="G99" s="116">
        <v>1639031830</v>
      </c>
      <c r="H99" s="116">
        <v>163901001</v>
      </c>
      <c r="I99" s="122"/>
      <c r="J99" s="116" t="s">
        <v>71</v>
      </c>
      <c r="K99" s="116" t="s">
        <v>639</v>
      </c>
      <c r="L99" s="119">
        <v>42150</v>
      </c>
      <c r="M99" s="116" t="s">
        <v>629</v>
      </c>
      <c r="N99" s="119">
        <v>42164</v>
      </c>
      <c r="O99" s="116" t="s">
        <v>630</v>
      </c>
      <c r="P99" s="74" t="s">
        <v>631</v>
      </c>
      <c r="Q99" s="62" t="s">
        <v>632</v>
      </c>
      <c r="R99" s="62" t="s">
        <v>41</v>
      </c>
      <c r="S99" s="62" t="s">
        <v>633</v>
      </c>
      <c r="T99" s="62" t="s">
        <v>634</v>
      </c>
      <c r="U99" s="36">
        <v>252426.78</v>
      </c>
      <c r="V99" s="74" t="s">
        <v>636</v>
      </c>
      <c r="W99" s="62" t="s">
        <v>637</v>
      </c>
      <c r="X99" s="62">
        <v>1629005414</v>
      </c>
      <c r="Y99" s="62">
        <v>162901001</v>
      </c>
      <c r="Z99" s="28"/>
      <c r="AA99" s="62" t="s">
        <v>638</v>
      </c>
      <c r="AB99" s="23">
        <v>42277</v>
      </c>
      <c r="AC99" s="18"/>
      <c r="AD99" s="37"/>
      <c r="AE99" s="23"/>
      <c r="AF99" s="21"/>
      <c r="AG99" s="38"/>
      <c r="AH99" s="6">
        <v>311933</v>
      </c>
      <c r="AI99" s="10">
        <v>2</v>
      </c>
    </row>
    <row r="100" spans="1:37" s="11" customFormat="1" ht="26.25" thickBot="1">
      <c r="A100"/>
      <c r="B100"/>
      <c r="C100" s="1"/>
      <c r="D100" s="118"/>
      <c r="E100" s="121"/>
      <c r="F100" s="118"/>
      <c r="G100" s="118"/>
      <c r="H100" s="118"/>
      <c r="I100" s="124"/>
      <c r="J100" s="118"/>
      <c r="K100" s="118"/>
      <c r="L100" s="121"/>
      <c r="M100" s="118"/>
      <c r="N100" s="121"/>
      <c r="O100" s="118"/>
      <c r="P100" s="25" t="s">
        <v>631</v>
      </c>
      <c r="Q100" s="63" t="s">
        <v>632</v>
      </c>
      <c r="R100" s="63" t="s">
        <v>41</v>
      </c>
      <c r="S100" s="63" t="s">
        <v>635</v>
      </c>
      <c r="T100" s="63" t="s">
        <v>69</v>
      </c>
      <c r="U100" s="36">
        <v>237.22</v>
      </c>
      <c r="V100" s="32"/>
      <c r="W100" s="33"/>
      <c r="X100" s="33"/>
      <c r="Y100" s="33"/>
      <c r="Z100" s="33"/>
      <c r="AA100" s="34"/>
      <c r="AB100" s="24"/>
      <c r="AC100" s="20"/>
      <c r="AD100" s="12"/>
      <c r="AE100" s="17"/>
      <c r="AF100" s="2"/>
      <c r="AG100" s="12"/>
      <c r="AH100"/>
      <c r="AI100" s="10"/>
      <c r="AK100" s="39"/>
    </row>
    <row r="101" spans="1:37" s="11" customFormat="1" ht="179.25" thickBot="1">
      <c r="A101"/>
      <c r="B101" s="3">
        <v>40</v>
      </c>
      <c r="C101" s="25" t="s">
        <v>640</v>
      </c>
      <c r="D101" s="116">
        <v>0</v>
      </c>
      <c r="E101" s="119">
        <v>42165</v>
      </c>
      <c r="F101" s="116" t="s">
        <v>356</v>
      </c>
      <c r="G101" s="116">
        <v>1639031830</v>
      </c>
      <c r="H101" s="116">
        <v>163901001</v>
      </c>
      <c r="I101" s="122"/>
      <c r="J101" s="116" t="s">
        <v>71</v>
      </c>
      <c r="K101" s="116" t="s">
        <v>647</v>
      </c>
      <c r="L101" s="119">
        <v>42150</v>
      </c>
      <c r="M101" s="116" t="s">
        <v>641</v>
      </c>
      <c r="N101" s="119">
        <v>42164</v>
      </c>
      <c r="O101" s="116" t="s">
        <v>642</v>
      </c>
      <c r="P101" s="74" t="s">
        <v>643</v>
      </c>
      <c r="Q101" s="62" t="s">
        <v>60</v>
      </c>
      <c r="R101" s="62" t="s">
        <v>41</v>
      </c>
      <c r="S101" s="62" t="s">
        <v>644</v>
      </c>
      <c r="T101" s="62" t="s">
        <v>645</v>
      </c>
      <c r="U101" s="36">
        <v>28600.78</v>
      </c>
      <c r="V101" s="75" t="s">
        <v>610</v>
      </c>
      <c r="W101" s="62" t="s">
        <v>595</v>
      </c>
      <c r="X101" s="67">
        <v>165000938118</v>
      </c>
      <c r="Y101" s="28"/>
      <c r="Z101" s="28"/>
      <c r="AA101" s="62" t="s">
        <v>596</v>
      </c>
      <c r="AB101" s="23">
        <v>42277</v>
      </c>
      <c r="AC101" s="18"/>
      <c r="AD101" s="37"/>
      <c r="AE101" s="23"/>
      <c r="AF101" s="21"/>
      <c r="AG101" s="38"/>
      <c r="AH101" s="6">
        <v>40196.77</v>
      </c>
      <c r="AI101" s="10">
        <v>3</v>
      </c>
      <c r="AK101" s="39"/>
    </row>
    <row r="102" spans="1:37" s="11" customFormat="1" ht="26.25" thickBot="1">
      <c r="A102"/>
      <c r="B102"/>
      <c r="C102" s="1"/>
      <c r="D102" s="118"/>
      <c r="E102" s="121"/>
      <c r="F102" s="118"/>
      <c r="G102" s="118"/>
      <c r="H102" s="118"/>
      <c r="I102" s="124"/>
      <c r="J102" s="118"/>
      <c r="K102" s="118"/>
      <c r="L102" s="121"/>
      <c r="M102" s="118"/>
      <c r="N102" s="121"/>
      <c r="O102" s="118"/>
      <c r="P102" s="25" t="s">
        <v>643</v>
      </c>
      <c r="Q102" s="63" t="s">
        <v>60</v>
      </c>
      <c r="R102" s="63" t="s">
        <v>41</v>
      </c>
      <c r="S102" s="63" t="s">
        <v>646</v>
      </c>
      <c r="T102" s="63" t="s">
        <v>69</v>
      </c>
      <c r="U102" s="36">
        <v>139.56</v>
      </c>
      <c r="V102" s="32"/>
      <c r="W102" s="33"/>
      <c r="X102" s="33"/>
      <c r="Y102" s="33"/>
      <c r="Z102" s="33"/>
      <c r="AA102" s="34"/>
      <c r="AB102" s="24"/>
      <c r="AC102" s="20"/>
      <c r="AD102" s="12"/>
      <c r="AE102" s="17"/>
      <c r="AF102" s="2"/>
      <c r="AG102" s="12"/>
      <c r="AH102"/>
      <c r="AI102" s="10"/>
      <c r="AK102" s="39"/>
    </row>
    <row r="103" spans="1:37" s="11" customFormat="1" ht="75" customHeight="1" thickBot="1">
      <c r="A103"/>
      <c r="B103" s="3">
        <v>41</v>
      </c>
      <c r="C103" s="25" t="s">
        <v>648</v>
      </c>
      <c r="D103" s="116">
        <v>0</v>
      </c>
      <c r="E103" s="119">
        <v>42165</v>
      </c>
      <c r="F103" s="116" t="s">
        <v>356</v>
      </c>
      <c r="G103" s="116">
        <v>1639031830</v>
      </c>
      <c r="H103" s="116">
        <v>163901001</v>
      </c>
      <c r="I103" s="122"/>
      <c r="J103" s="116" t="s">
        <v>71</v>
      </c>
      <c r="K103" s="116" t="s">
        <v>671</v>
      </c>
      <c r="L103" s="119">
        <v>42150</v>
      </c>
      <c r="M103" s="116" t="s">
        <v>649</v>
      </c>
      <c r="N103" s="119">
        <v>42164</v>
      </c>
      <c r="O103" s="116" t="s">
        <v>650</v>
      </c>
      <c r="P103" s="74" t="s">
        <v>651</v>
      </c>
      <c r="Q103" s="62" t="s">
        <v>652</v>
      </c>
      <c r="R103" s="62" t="s">
        <v>41</v>
      </c>
      <c r="S103" s="62" t="s">
        <v>653</v>
      </c>
      <c r="T103" s="62" t="s">
        <v>654</v>
      </c>
      <c r="U103" s="36">
        <v>22306.68</v>
      </c>
      <c r="V103" s="74" t="s">
        <v>555</v>
      </c>
      <c r="W103" s="62" t="s">
        <v>556</v>
      </c>
      <c r="X103" s="62">
        <v>1650294134</v>
      </c>
      <c r="Y103" s="62">
        <v>165001001</v>
      </c>
      <c r="Z103" s="62" t="s">
        <v>48</v>
      </c>
      <c r="AA103" s="62" t="s">
        <v>557</v>
      </c>
      <c r="AB103" s="23">
        <v>42277</v>
      </c>
      <c r="AC103" s="18"/>
      <c r="AD103" s="37"/>
      <c r="AE103" s="23"/>
      <c r="AF103" s="21"/>
      <c r="AG103" s="38"/>
      <c r="AH103" s="6">
        <v>196190.07</v>
      </c>
      <c r="AI103" s="10">
        <v>3</v>
      </c>
      <c r="AK103" s="39"/>
    </row>
    <row r="104" spans="1:37" s="11" customFormat="1" ht="26.25" thickBot="1">
      <c r="A104"/>
      <c r="B104"/>
      <c r="C104" s="1"/>
      <c r="D104" s="117"/>
      <c r="E104" s="120"/>
      <c r="F104" s="117"/>
      <c r="G104" s="117"/>
      <c r="H104" s="117"/>
      <c r="I104" s="123"/>
      <c r="J104" s="117"/>
      <c r="K104" s="117"/>
      <c r="L104" s="120"/>
      <c r="M104" s="117"/>
      <c r="N104" s="120"/>
      <c r="O104" s="117"/>
      <c r="P104" s="74" t="s">
        <v>655</v>
      </c>
      <c r="Q104" s="62" t="s">
        <v>656</v>
      </c>
      <c r="R104" s="62" t="s">
        <v>41</v>
      </c>
      <c r="S104" s="62" t="s">
        <v>657</v>
      </c>
      <c r="T104" s="62" t="s">
        <v>658</v>
      </c>
      <c r="U104" s="36">
        <v>12534.15</v>
      </c>
      <c r="V104" s="29"/>
      <c r="W104"/>
      <c r="X104"/>
      <c r="Y104"/>
      <c r="Z104"/>
      <c r="AA104" s="30"/>
      <c r="AB104" s="24"/>
      <c r="AC104" s="20"/>
      <c r="AD104" s="12"/>
      <c r="AE104" s="17"/>
      <c r="AF104" s="2"/>
      <c r="AG104" s="12"/>
      <c r="AH104"/>
      <c r="AI104" s="10"/>
      <c r="AK104" s="39"/>
    </row>
    <row r="105" spans="1:37" s="11" customFormat="1" ht="26.25" thickBot="1">
      <c r="A105"/>
      <c r="B105"/>
      <c r="C105" s="1"/>
      <c r="D105" s="117"/>
      <c r="E105" s="120"/>
      <c r="F105" s="117"/>
      <c r="G105" s="117"/>
      <c r="H105" s="117"/>
      <c r="I105" s="123"/>
      <c r="J105" s="117"/>
      <c r="K105" s="117"/>
      <c r="L105" s="120"/>
      <c r="M105" s="117"/>
      <c r="N105" s="120"/>
      <c r="O105" s="117"/>
      <c r="P105" s="74" t="s">
        <v>659</v>
      </c>
      <c r="Q105" s="62" t="s">
        <v>660</v>
      </c>
      <c r="R105" s="62" t="s">
        <v>41</v>
      </c>
      <c r="S105" s="62" t="s">
        <v>661</v>
      </c>
      <c r="T105" s="62" t="s">
        <v>69</v>
      </c>
      <c r="U105" s="36">
        <v>24.24</v>
      </c>
      <c r="V105" s="29"/>
      <c r="W105"/>
      <c r="X105"/>
      <c r="Y105"/>
      <c r="Z105"/>
      <c r="AA105" s="30"/>
      <c r="AB105" s="24"/>
      <c r="AC105" s="20"/>
      <c r="AD105" s="12"/>
      <c r="AE105" s="17"/>
      <c r="AF105" s="2"/>
      <c r="AG105" s="12"/>
      <c r="AH105"/>
      <c r="AI105" s="10"/>
      <c r="AK105" s="39"/>
    </row>
    <row r="106" spans="1:37" s="11" customFormat="1" ht="26.25" thickBot="1">
      <c r="A106"/>
      <c r="B106"/>
      <c r="C106" s="1"/>
      <c r="D106" s="117"/>
      <c r="E106" s="120"/>
      <c r="F106" s="117"/>
      <c r="G106" s="117"/>
      <c r="H106" s="117"/>
      <c r="I106" s="123"/>
      <c r="J106" s="117"/>
      <c r="K106" s="117"/>
      <c r="L106" s="120"/>
      <c r="M106" s="117"/>
      <c r="N106" s="120"/>
      <c r="O106" s="117"/>
      <c r="P106" s="74" t="s">
        <v>662</v>
      </c>
      <c r="Q106" s="62" t="s">
        <v>652</v>
      </c>
      <c r="R106" s="62" t="s">
        <v>40</v>
      </c>
      <c r="S106" s="62" t="s">
        <v>663</v>
      </c>
      <c r="T106" s="62" t="s">
        <v>664</v>
      </c>
      <c r="U106" s="36">
        <v>40607.5</v>
      </c>
      <c r="V106" s="29"/>
      <c r="W106"/>
      <c r="X106"/>
      <c r="Y106"/>
      <c r="Z106"/>
      <c r="AA106" s="30"/>
      <c r="AB106" s="24"/>
      <c r="AC106" s="20"/>
      <c r="AD106" s="12"/>
      <c r="AE106" s="17"/>
      <c r="AF106" s="2"/>
      <c r="AG106" s="12"/>
      <c r="AH106"/>
      <c r="AI106" s="10"/>
      <c r="AK106" s="39"/>
    </row>
    <row r="107" spans="1:37" s="11" customFormat="1" ht="26.25" thickBot="1">
      <c r="A107"/>
      <c r="B107"/>
      <c r="C107" s="1"/>
      <c r="D107" s="117"/>
      <c r="E107" s="120"/>
      <c r="F107" s="117"/>
      <c r="G107" s="117"/>
      <c r="H107" s="117"/>
      <c r="I107" s="123"/>
      <c r="J107" s="117"/>
      <c r="K107" s="117"/>
      <c r="L107" s="120"/>
      <c r="M107" s="117"/>
      <c r="N107" s="120"/>
      <c r="O107" s="117"/>
      <c r="P107" s="74" t="s">
        <v>665</v>
      </c>
      <c r="Q107" s="62" t="s">
        <v>666</v>
      </c>
      <c r="R107" s="62" t="s">
        <v>40</v>
      </c>
      <c r="S107" s="62" t="s">
        <v>667</v>
      </c>
      <c r="T107" s="62" t="s">
        <v>668</v>
      </c>
      <c r="U107" s="36">
        <v>46634.89</v>
      </c>
      <c r="V107" s="29"/>
      <c r="W107"/>
      <c r="X107"/>
      <c r="Y107"/>
      <c r="Z107"/>
      <c r="AA107" s="30"/>
      <c r="AB107" s="24"/>
      <c r="AC107" s="20"/>
      <c r="AD107" s="12"/>
      <c r="AE107" s="17"/>
      <c r="AF107" s="2"/>
      <c r="AG107" s="12"/>
      <c r="AH107"/>
      <c r="AI107" s="10"/>
      <c r="AK107" s="39"/>
    </row>
    <row r="108" spans="1:37" s="11" customFormat="1" ht="26.25" thickBot="1">
      <c r="A108"/>
      <c r="B108"/>
      <c r="C108" s="1"/>
      <c r="D108" s="118"/>
      <c r="E108" s="121"/>
      <c r="F108" s="118"/>
      <c r="G108" s="118"/>
      <c r="H108" s="118"/>
      <c r="I108" s="124"/>
      <c r="J108" s="118"/>
      <c r="K108" s="118"/>
      <c r="L108" s="121"/>
      <c r="M108" s="118"/>
      <c r="N108" s="121"/>
      <c r="O108" s="118"/>
      <c r="P108" s="25" t="s">
        <v>659</v>
      </c>
      <c r="Q108" s="63" t="s">
        <v>660</v>
      </c>
      <c r="R108" s="63" t="s">
        <v>41</v>
      </c>
      <c r="S108" s="63" t="s">
        <v>669</v>
      </c>
      <c r="T108" s="63" t="s">
        <v>670</v>
      </c>
      <c r="U108" s="36">
        <v>12282.76</v>
      </c>
      <c r="V108" s="32"/>
      <c r="W108" s="33"/>
      <c r="X108" s="33"/>
      <c r="Y108" s="33"/>
      <c r="Z108" s="33"/>
      <c r="AA108" s="34"/>
      <c r="AB108" s="24"/>
      <c r="AC108" s="20"/>
      <c r="AD108" s="12"/>
      <c r="AE108" s="17"/>
      <c r="AF108" s="2"/>
      <c r="AG108" s="12"/>
      <c r="AH108"/>
      <c r="AI108" s="10"/>
      <c r="AK108" s="39"/>
    </row>
    <row r="109" spans="1:37" s="11" customFormat="1" ht="177.75" customHeight="1" thickBot="1">
      <c r="A109"/>
      <c r="B109" s="3">
        <v>42</v>
      </c>
      <c r="C109" s="25" t="s">
        <v>672</v>
      </c>
      <c r="D109" s="116">
        <v>0</v>
      </c>
      <c r="E109" s="119">
        <v>42165</v>
      </c>
      <c r="F109" s="116" t="s">
        <v>356</v>
      </c>
      <c r="G109" s="116">
        <v>1639031830</v>
      </c>
      <c r="H109" s="116">
        <v>163901001</v>
      </c>
      <c r="I109" s="122"/>
      <c r="J109" s="116" t="s">
        <v>71</v>
      </c>
      <c r="K109" s="116" t="s">
        <v>680</v>
      </c>
      <c r="L109" s="119">
        <v>42150</v>
      </c>
      <c r="M109" s="116" t="s">
        <v>673</v>
      </c>
      <c r="N109" s="119">
        <v>42164</v>
      </c>
      <c r="O109" s="116" t="s">
        <v>674</v>
      </c>
      <c r="P109" s="74" t="s">
        <v>675</v>
      </c>
      <c r="Q109" s="62" t="s">
        <v>676</v>
      </c>
      <c r="R109" s="62" t="s">
        <v>41</v>
      </c>
      <c r="S109" s="62" t="s">
        <v>677</v>
      </c>
      <c r="T109" s="62" t="s">
        <v>678</v>
      </c>
      <c r="U109" s="36">
        <v>18379.86</v>
      </c>
      <c r="V109" s="74" t="s">
        <v>555</v>
      </c>
      <c r="W109" s="62" t="s">
        <v>556</v>
      </c>
      <c r="X109" s="62">
        <v>1650294134</v>
      </c>
      <c r="Y109" s="62">
        <v>165001001</v>
      </c>
      <c r="Z109" s="62" t="s">
        <v>48</v>
      </c>
      <c r="AA109" s="62" t="s">
        <v>557</v>
      </c>
      <c r="AB109" s="23">
        <v>42277</v>
      </c>
      <c r="AC109" s="18"/>
      <c r="AD109" s="37"/>
      <c r="AE109" s="23"/>
      <c r="AF109" s="21"/>
      <c r="AG109" s="38"/>
      <c r="AH109" s="6">
        <v>19372.32</v>
      </c>
      <c r="AI109" s="10">
        <v>2</v>
      </c>
      <c r="AK109" s="39"/>
    </row>
    <row r="110" spans="1:37" s="11" customFormat="1" ht="26.25" thickBot="1">
      <c r="A110"/>
      <c r="B110"/>
      <c r="C110" s="1"/>
      <c r="D110" s="118"/>
      <c r="E110" s="121"/>
      <c r="F110" s="118"/>
      <c r="G110" s="118"/>
      <c r="H110" s="118"/>
      <c r="I110" s="124"/>
      <c r="J110" s="118"/>
      <c r="K110" s="118"/>
      <c r="L110" s="121"/>
      <c r="M110" s="118"/>
      <c r="N110" s="121"/>
      <c r="O110" s="118"/>
      <c r="P110" s="25" t="s">
        <v>675</v>
      </c>
      <c r="Q110" s="63" t="s">
        <v>676</v>
      </c>
      <c r="R110" s="63" t="s">
        <v>41</v>
      </c>
      <c r="S110" s="63" t="s">
        <v>679</v>
      </c>
      <c r="T110" s="63" t="s">
        <v>69</v>
      </c>
      <c r="U110" s="36">
        <v>23.86</v>
      </c>
      <c r="V110" s="32"/>
      <c r="W110" s="33"/>
      <c r="X110" s="33"/>
      <c r="Y110" s="33"/>
      <c r="Z110" s="33"/>
      <c r="AA110" s="34"/>
      <c r="AB110" s="24"/>
      <c r="AC110" s="20"/>
      <c r="AD110" s="12"/>
      <c r="AE110" s="17"/>
      <c r="AF110" s="2"/>
      <c r="AG110" s="12"/>
      <c r="AH110"/>
      <c r="AI110" s="10"/>
      <c r="AK110" s="39"/>
    </row>
    <row r="111" spans="1:37" s="11" customFormat="1" ht="135" customHeight="1" thickBot="1">
      <c r="A111"/>
      <c r="B111" s="3">
        <v>43</v>
      </c>
      <c r="C111" s="25" t="s">
        <v>681</v>
      </c>
      <c r="D111" s="116">
        <v>0</v>
      </c>
      <c r="E111" s="119">
        <v>42165</v>
      </c>
      <c r="F111" s="116" t="s">
        <v>356</v>
      </c>
      <c r="G111" s="116">
        <v>1639031830</v>
      </c>
      <c r="H111" s="116">
        <v>163901001</v>
      </c>
      <c r="I111" s="122"/>
      <c r="J111" s="116" t="s">
        <v>71</v>
      </c>
      <c r="K111" s="116" t="s">
        <v>712</v>
      </c>
      <c r="L111" s="119">
        <v>42150</v>
      </c>
      <c r="M111" s="116" t="s">
        <v>682</v>
      </c>
      <c r="N111" s="119">
        <v>42164</v>
      </c>
      <c r="O111" s="116" t="s">
        <v>683</v>
      </c>
      <c r="P111" s="74" t="s">
        <v>684</v>
      </c>
      <c r="Q111" s="62" t="s">
        <v>685</v>
      </c>
      <c r="R111" s="62" t="s">
        <v>41</v>
      </c>
      <c r="S111" s="62" t="s">
        <v>686</v>
      </c>
      <c r="T111" s="62" t="s">
        <v>687</v>
      </c>
      <c r="U111" s="36">
        <v>5738.6</v>
      </c>
      <c r="V111" s="75" t="s">
        <v>610</v>
      </c>
      <c r="W111" s="62" t="s">
        <v>595</v>
      </c>
      <c r="X111" s="67">
        <v>165000938118</v>
      </c>
      <c r="Y111" s="28"/>
      <c r="Z111" s="28"/>
      <c r="AA111" s="62" t="s">
        <v>596</v>
      </c>
      <c r="AB111" s="23">
        <v>42277</v>
      </c>
      <c r="AC111" s="18"/>
      <c r="AD111" s="37"/>
      <c r="AE111" s="23"/>
      <c r="AF111" s="21"/>
      <c r="AG111" s="38"/>
      <c r="AH111" s="6">
        <v>315465.17</v>
      </c>
      <c r="AI111" s="10">
        <v>2</v>
      </c>
      <c r="AK111" s="39"/>
    </row>
    <row r="112" spans="1:37" s="11" customFormat="1" ht="26.25" thickBot="1">
      <c r="A112"/>
      <c r="B112"/>
      <c r="C112" s="1"/>
      <c r="D112" s="117"/>
      <c r="E112" s="120"/>
      <c r="F112" s="117"/>
      <c r="G112" s="117"/>
      <c r="H112" s="117"/>
      <c r="I112" s="123"/>
      <c r="J112" s="117"/>
      <c r="K112" s="117"/>
      <c r="L112" s="120"/>
      <c r="M112" s="117"/>
      <c r="N112" s="120"/>
      <c r="O112" s="117"/>
      <c r="P112" s="74" t="s">
        <v>688</v>
      </c>
      <c r="Q112" s="62" t="s">
        <v>689</v>
      </c>
      <c r="R112" s="62" t="s">
        <v>41</v>
      </c>
      <c r="S112" s="62" t="s">
        <v>690</v>
      </c>
      <c r="T112" s="62" t="s">
        <v>691</v>
      </c>
      <c r="U112" s="36">
        <v>102591.73</v>
      </c>
      <c r="V112" s="29"/>
      <c r="W112"/>
      <c r="X112"/>
      <c r="Y112"/>
      <c r="Z112"/>
      <c r="AA112" s="30"/>
      <c r="AB112" s="24"/>
      <c r="AC112" s="20"/>
      <c r="AD112" s="12"/>
      <c r="AE112" s="17"/>
      <c r="AF112" s="2"/>
      <c r="AG112" s="12"/>
      <c r="AH112"/>
      <c r="AI112" s="10"/>
      <c r="AK112" s="39"/>
    </row>
    <row r="113" spans="1:37" s="11" customFormat="1" ht="26.25" thickBot="1">
      <c r="A113"/>
      <c r="B113"/>
      <c r="C113" s="1"/>
      <c r="D113" s="117"/>
      <c r="E113" s="120"/>
      <c r="F113" s="117"/>
      <c r="G113" s="117"/>
      <c r="H113" s="117"/>
      <c r="I113" s="123"/>
      <c r="J113" s="117"/>
      <c r="K113" s="117"/>
      <c r="L113" s="120"/>
      <c r="M113" s="117"/>
      <c r="N113" s="120"/>
      <c r="O113" s="117"/>
      <c r="P113" s="74" t="s">
        <v>692</v>
      </c>
      <c r="Q113" s="62" t="s">
        <v>693</v>
      </c>
      <c r="R113" s="62" t="s">
        <v>41</v>
      </c>
      <c r="S113" s="62" t="s">
        <v>694</v>
      </c>
      <c r="T113" s="62" t="s">
        <v>695</v>
      </c>
      <c r="U113" s="36">
        <v>63647</v>
      </c>
      <c r="V113" s="29"/>
      <c r="W113"/>
      <c r="X113"/>
      <c r="Y113"/>
      <c r="Z113"/>
      <c r="AA113" s="30"/>
      <c r="AB113" s="24"/>
      <c r="AC113" s="20"/>
      <c r="AD113" s="12"/>
      <c r="AE113" s="17"/>
      <c r="AF113" s="2"/>
      <c r="AG113" s="12"/>
      <c r="AH113"/>
      <c r="AI113" s="10"/>
      <c r="AK113" s="39"/>
    </row>
    <row r="114" spans="1:37" s="11" customFormat="1" ht="26.25" thickBot="1">
      <c r="A114"/>
      <c r="B114"/>
      <c r="C114" s="1"/>
      <c r="D114" s="117"/>
      <c r="E114" s="120"/>
      <c r="F114" s="117"/>
      <c r="G114" s="117"/>
      <c r="H114" s="117"/>
      <c r="I114" s="123"/>
      <c r="J114" s="117"/>
      <c r="K114" s="117"/>
      <c r="L114" s="120"/>
      <c r="M114" s="117"/>
      <c r="N114" s="120"/>
      <c r="O114" s="117"/>
      <c r="P114" s="74" t="s">
        <v>696</v>
      </c>
      <c r="Q114" s="62" t="s">
        <v>697</v>
      </c>
      <c r="R114" s="62" t="s">
        <v>41</v>
      </c>
      <c r="S114" s="62" t="s">
        <v>698</v>
      </c>
      <c r="T114" s="62" t="s">
        <v>699</v>
      </c>
      <c r="U114" s="36">
        <v>16831.8</v>
      </c>
      <c r="V114" s="29"/>
      <c r="W114"/>
      <c r="X114"/>
      <c r="Y114"/>
      <c r="Z114"/>
      <c r="AA114" s="30"/>
      <c r="AB114" s="24"/>
      <c r="AC114" s="20"/>
      <c r="AD114" s="12"/>
      <c r="AE114" s="17"/>
      <c r="AF114" s="2"/>
      <c r="AG114" s="12"/>
      <c r="AH114"/>
      <c r="AI114" s="10"/>
      <c r="AK114" s="39"/>
    </row>
    <row r="115" spans="1:37" s="11" customFormat="1" ht="26.25" thickBot="1">
      <c r="A115"/>
      <c r="B115"/>
      <c r="C115" s="1"/>
      <c r="D115" s="117"/>
      <c r="E115" s="120"/>
      <c r="F115" s="117"/>
      <c r="G115" s="117"/>
      <c r="H115" s="117"/>
      <c r="I115" s="123"/>
      <c r="J115" s="117"/>
      <c r="K115" s="117"/>
      <c r="L115" s="120"/>
      <c r="M115" s="117"/>
      <c r="N115" s="120"/>
      <c r="O115" s="117"/>
      <c r="P115" s="74" t="s">
        <v>700</v>
      </c>
      <c r="Q115" s="62" t="s">
        <v>701</v>
      </c>
      <c r="R115" s="62" t="s">
        <v>41</v>
      </c>
      <c r="S115" s="62" t="s">
        <v>698</v>
      </c>
      <c r="T115" s="62" t="s">
        <v>702</v>
      </c>
      <c r="U115" s="36">
        <v>16986.6</v>
      </c>
      <c r="V115" s="29"/>
      <c r="W115"/>
      <c r="X115"/>
      <c r="Y115"/>
      <c r="Z115"/>
      <c r="AA115" s="30"/>
      <c r="AB115" s="24"/>
      <c r="AC115" s="20"/>
      <c r="AD115" s="12"/>
      <c r="AE115" s="17"/>
      <c r="AF115" s="2"/>
      <c r="AG115" s="12"/>
      <c r="AH115"/>
      <c r="AI115" s="10"/>
      <c r="AK115" s="39"/>
    </row>
    <row r="116" spans="1:37" s="11" customFormat="1" ht="26.25" thickBot="1">
      <c r="A116"/>
      <c r="B116"/>
      <c r="C116" s="1"/>
      <c r="D116" s="117"/>
      <c r="E116" s="120"/>
      <c r="F116" s="117"/>
      <c r="G116" s="117"/>
      <c r="H116" s="117"/>
      <c r="I116" s="123"/>
      <c r="J116" s="117"/>
      <c r="K116" s="117"/>
      <c r="L116" s="120"/>
      <c r="M116" s="117"/>
      <c r="N116" s="120"/>
      <c r="O116" s="117"/>
      <c r="P116" s="74" t="s">
        <v>703</v>
      </c>
      <c r="Q116" s="62" t="s">
        <v>704</v>
      </c>
      <c r="R116" s="62" t="s">
        <v>41</v>
      </c>
      <c r="S116" s="62" t="s">
        <v>705</v>
      </c>
      <c r="T116" s="62" t="s">
        <v>706</v>
      </c>
      <c r="U116" s="36">
        <v>62618.78</v>
      </c>
      <c r="V116" s="29"/>
      <c r="W116"/>
      <c r="X116"/>
      <c r="Y116"/>
      <c r="Z116"/>
      <c r="AA116" s="30"/>
      <c r="AB116" s="24"/>
      <c r="AC116" s="20"/>
      <c r="AD116" s="12"/>
      <c r="AE116" s="17"/>
      <c r="AF116" s="2"/>
      <c r="AG116" s="12"/>
      <c r="AH116"/>
      <c r="AI116" s="10"/>
      <c r="AK116" s="39"/>
    </row>
    <row r="117" spans="1:37" s="11" customFormat="1" ht="26.25" thickBot="1">
      <c r="A117"/>
      <c r="B117"/>
      <c r="C117" s="1"/>
      <c r="D117" s="117"/>
      <c r="E117" s="120"/>
      <c r="F117" s="117"/>
      <c r="G117" s="117"/>
      <c r="H117" s="117"/>
      <c r="I117" s="123"/>
      <c r="J117" s="117"/>
      <c r="K117" s="117"/>
      <c r="L117" s="120"/>
      <c r="M117" s="117"/>
      <c r="N117" s="120"/>
      <c r="O117" s="117"/>
      <c r="P117" s="74" t="s">
        <v>707</v>
      </c>
      <c r="Q117" s="62" t="s">
        <v>708</v>
      </c>
      <c r="R117" s="62" t="s">
        <v>41</v>
      </c>
      <c r="S117" s="62" t="s">
        <v>709</v>
      </c>
      <c r="T117" s="62" t="s">
        <v>710</v>
      </c>
      <c r="U117" s="36">
        <v>26443.55</v>
      </c>
      <c r="V117" s="29"/>
      <c r="W117"/>
      <c r="X117"/>
      <c r="Y117"/>
      <c r="Z117"/>
      <c r="AA117" s="30"/>
      <c r="AB117" s="24"/>
      <c r="AC117" s="20"/>
      <c r="AD117" s="12"/>
      <c r="AE117" s="17"/>
      <c r="AF117" s="2"/>
      <c r="AG117" s="12"/>
      <c r="AH117"/>
      <c r="AI117" s="10"/>
      <c r="AK117" s="39"/>
    </row>
    <row r="118" spans="1:37" s="11" customFormat="1" ht="26.25" thickBot="1">
      <c r="A118"/>
      <c r="B118"/>
      <c r="C118" s="1"/>
      <c r="D118" s="118"/>
      <c r="E118" s="121"/>
      <c r="F118" s="118"/>
      <c r="G118" s="118"/>
      <c r="H118" s="118"/>
      <c r="I118" s="124"/>
      <c r="J118" s="118"/>
      <c r="K118" s="118"/>
      <c r="L118" s="121"/>
      <c r="M118" s="118"/>
      <c r="N118" s="121"/>
      <c r="O118" s="118"/>
      <c r="P118" s="25" t="s">
        <v>692</v>
      </c>
      <c r="Q118" s="63" t="s">
        <v>693</v>
      </c>
      <c r="R118" s="63" t="s">
        <v>41</v>
      </c>
      <c r="S118" s="63" t="s">
        <v>711</v>
      </c>
      <c r="T118" s="63" t="s">
        <v>69</v>
      </c>
      <c r="U118" s="36">
        <v>101.82</v>
      </c>
      <c r="V118" s="32"/>
      <c r="W118" s="33"/>
      <c r="X118" s="33"/>
      <c r="Y118" s="33"/>
      <c r="Z118" s="33"/>
      <c r="AA118" s="34"/>
      <c r="AB118" s="24"/>
      <c r="AC118" s="20"/>
      <c r="AD118" s="12"/>
      <c r="AE118" s="17"/>
      <c r="AF118" s="2"/>
      <c r="AG118" s="12"/>
      <c r="AH118"/>
      <c r="AI118" s="10"/>
      <c r="AK118" s="39"/>
    </row>
    <row r="119" spans="1:37" s="11" customFormat="1" ht="102.75" thickBot="1">
      <c r="A119"/>
      <c r="B119" s="3">
        <v>44</v>
      </c>
      <c r="C119" s="25" t="s">
        <v>713</v>
      </c>
      <c r="D119" s="116">
        <v>0</v>
      </c>
      <c r="E119" s="119">
        <v>42166</v>
      </c>
      <c r="F119" s="116" t="s">
        <v>356</v>
      </c>
      <c r="G119" s="116">
        <v>1639031830</v>
      </c>
      <c r="H119" s="116">
        <v>163901001</v>
      </c>
      <c r="I119" s="122"/>
      <c r="J119" s="116" t="s">
        <v>71</v>
      </c>
      <c r="K119" s="116" t="s">
        <v>733</v>
      </c>
      <c r="L119" s="119">
        <v>42150</v>
      </c>
      <c r="M119" s="116" t="s">
        <v>714</v>
      </c>
      <c r="N119" s="119">
        <v>42164</v>
      </c>
      <c r="O119" s="116" t="s">
        <v>715</v>
      </c>
      <c r="P119" s="74" t="s">
        <v>716</v>
      </c>
      <c r="Q119" s="62" t="s">
        <v>717</v>
      </c>
      <c r="R119" s="62" t="s">
        <v>41</v>
      </c>
      <c r="S119" s="62" t="s">
        <v>718</v>
      </c>
      <c r="T119" s="62" t="s">
        <v>719</v>
      </c>
      <c r="U119" s="36">
        <v>4875.75</v>
      </c>
      <c r="V119" s="74" t="s">
        <v>555</v>
      </c>
      <c r="W119" s="62" t="s">
        <v>556</v>
      </c>
      <c r="X119" s="62">
        <v>1650294134</v>
      </c>
      <c r="Y119" s="62">
        <v>165001001</v>
      </c>
      <c r="Z119" s="62" t="s">
        <v>48</v>
      </c>
      <c r="AA119" s="62" t="s">
        <v>557</v>
      </c>
      <c r="AB119" s="23">
        <v>42277</v>
      </c>
      <c r="AC119" s="18"/>
      <c r="AD119" s="37"/>
      <c r="AE119" s="23"/>
      <c r="AF119" s="21"/>
      <c r="AG119" s="38"/>
      <c r="AH119" s="6">
        <v>54333.11</v>
      </c>
      <c r="AI119" s="10">
        <v>3</v>
      </c>
      <c r="AK119" s="39"/>
    </row>
    <row r="120" spans="1:37" s="11" customFormat="1" ht="26.25" thickBot="1">
      <c r="A120"/>
      <c r="B120"/>
      <c r="C120" s="1"/>
      <c r="D120" s="117"/>
      <c r="E120" s="120"/>
      <c r="F120" s="117"/>
      <c r="G120" s="117"/>
      <c r="H120" s="117"/>
      <c r="I120" s="123"/>
      <c r="J120" s="117"/>
      <c r="K120" s="117"/>
      <c r="L120" s="120"/>
      <c r="M120" s="117"/>
      <c r="N120" s="120"/>
      <c r="O120" s="117"/>
      <c r="P120" s="74" t="s">
        <v>720</v>
      </c>
      <c r="Q120" s="62" t="s">
        <v>721</v>
      </c>
      <c r="R120" s="62" t="s">
        <v>41</v>
      </c>
      <c r="S120" s="62" t="s">
        <v>722</v>
      </c>
      <c r="T120" s="62" t="s">
        <v>69</v>
      </c>
      <c r="U120" s="36">
        <v>159.48</v>
      </c>
      <c r="V120" s="29"/>
      <c r="W120"/>
      <c r="X120"/>
      <c r="Y120"/>
      <c r="Z120"/>
      <c r="AA120" s="30"/>
      <c r="AB120" s="24"/>
      <c r="AC120" s="20"/>
      <c r="AD120" s="12"/>
      <c r="AE120" s="17"/>
      <c r="AF120" s="2"/>
      <c r="AG120" s="12"/>
      <c r="AH120"/>
      <c r="AI120" s="10"/>
      <c r="AK120" s="39"/>
    </row>
    <row r="121" spans="1:37" s="11" customFormat="1" ht="26.25" thickBot="1">
      <c r="A121"/>
      <c r="B121"/>
      <c r="C121" s="1"/>
      <c r="D121" s="117"/>
      <c r="E121" s="120"/>
      <c r="F121" s="117"/>
      <c r="G121" s="117"/>
      <c r="H121" s="117"/>
      <c r="I121" s="123"/>
      <c r="J121" s="117"/>
      <c r="K121" s="117"/>
      <c r="L121" s="120"/>
      <c r="M121" s="117"/>
      <c r="N121" s="120"/>
      <c r="O121" s="117"/>
      <c r="P121" s="74" t="s">
        <v>723</v>
      </c>
      <c r="Q121" s="62" t="s">
        <v>724</v>
      </c>
      <c r="R121" s="62" t="s">
        <v>41</v>
      </c>
      <c r="S121" s="62" t="s">
        <v>725</v>
      </c>
      <c r="T121" s="62" t="s">
        <v>726</v>
      </c>
      <c r="U121" s="36">
        <v>13003.13</v>
      </c>
      <c r="V121" s="29"/>
      <c r="W121"/>
      <c r="X121"/>
      <c r="Y121"/>
      <c r="Z121"/>
      <c r="AA121" s="30"/>
      <c r="AB121" s="24"/>
      <c r="AC121" s="20"/>
      <c r="AD121" s="12"/>
      <c r="AE121" s="17"/>
      <c r="AF121" s="2"/>
      <c r="AG121" s="12"/>
      <c r="AH121"/>
      <c r="AI121" s="10"/>
      <c r="AK121" s="39"/>
    </row>
    <row r="122" spans="1:37" s="11" customFormat="1" ht="26.25" thickBot="1">
      <c r="A122"/>
      <c r="B122"/>
      <c r="C122" s="1"/>
      <c r="D122" s="117"/>
      <c r="E122" s="120"/>
      <c r="F122" s="117"/>
      <c r="G122" s="117"/>
      <c r="H122" s="117"/>
      <c r="I122" s="123"/>
      <c r="J122" s="117"/>
      <c r="K122" s="117"/>
      <c r="L122" s="120"/>
      <c r="M122" s="117"/>
      <c r="N122" s="120"/>
      <c r="O122" s="117"/>
      <c r="P122" s="74" t="s">
        <v>727</v>
      </c>
      <c r="Q122" s="62" t="s">
        <v>728</v>
      </c>
      <c r="R122" s="62" t="s">
        <v>41</v>
      </c>
      <c r="S122" s="62" t="s">
        <v>729</v>
      </c>
      <c r="T122" s="62" t="s">
        <v>730</v>
      </c>
      <c r="U122" s="36">
        <v>12631.25</v>
      </c>
      <c r="V122" s="29"/>
      <c r="W122"/>
      <c r="X122"/>
      <c r="Y122"/>
      <c r="Z122"/>
      <c r="AA122" s="30"/>
      <c r="AB122" s="24"/>
      <c r="AC122" s="20"/>
      <c r="AD122" s="12"/>
      <c r="AE122" s="17"/>
      <c r="AF122" s="2"/>
      <c r="AG122" s="12"/>
      <c r="AH122"/>
      <c r="AI122" s="10"/>
      <c r="AK122" s="39"/>
    </row>
    <row r="123" spans="1:37" s="11" customFormat="1" ht="26.25" thickBot="1">
      <c r="A123"/>
      <c r="B123"/>
      <c r="C123" s="1"/>
      <c r="D123" s="118"/>
      <c r="E123" s="121"/>
      <c r="F123" s="118"/>
      <c r="G123" s="118"/>
      <c r="H123" s="118"/>
      <c r="I123" s="124"/>
      <c r="J123" s="118"/>
      <c r="K123" s="118"/>
      <c r="L123" s="121"/>
      <c r="M123" s="118"/>
      <c r="N123" s="121"/>
      <c r="O123" s="118"/>
      <c r="P123" s="25" t="s">
        <v>720</v>
      </c>
      <c r="Q123" s="63" t="s">
        <v>721</v>
      </c>
      <c r="R123" s="63" t="s">
        <v>41</v>
      </c>
      <c r="S123" s="63" t="s">
        <v>731</v>
      </c>
      <c r="T123" s="63" t="s">
        <v>732</v>
      </c>
      <c r="U123" s="36">
        <v>10080</v>
      </c>
      <c r="V123" s="32"/>
      <c r="W123" s="33"/>
      <c r="X123" s="33"/>
      <c r="Y123" s="33"/>
      <c r="Z123" s="33"/>
      <c r="AA123" s="34"/>
      <c r="AB123" s="24"/>
      <c r="AC123" s="20"/>
      <c r="AD123" s="12"/>
      <c r="AE123" s="17"/>
      <c r="AF123" s="2"/>
      <c r="AG123" s="12"/>
      <c r="AH123"/>
      <c r="AI123" s="10"/>
      <c r="AK123" s="39"/>
    </row>
    <row r="124" spans="1:37" s="11" customFormat="1" ht="153.75" customHeight="1" thickBot="1">
      <c r="A124"/>
      <c r="B124" s="3">
        <v>45</v>
      </c>
      <c r="C124" s="25" t="s">
        <v>734</v>
      </c>
      <c r="D124" s="116">
        <v>0</v>
      </c>
      <c r="E124" s="119">
        <v>42166</v>
      </c>
      <c r="F124" s="116" t="s">
        <v>356</v>
      </c>
      <c r="G124" s="116">
        <v>1639031830</v>
      </c>
      <c r="H124" s="116">
        <v>163901001</v>
      </c>
      <c r="I124" s="122"/>
      <c r="J124" s="116" t="s">
        <v>71</v>
      </c>
      <c r="K124" s="116" t="s">
        <v>745</v>
      </c>
      <c r="L124" s="119">
        <v>42150</v>
      </c>
      <c r="M124" s="116" t="s">
        <v>735</v>
      </c>
      <c r="N124" s="119">
        <v>42164</v>
      </c>
      <c r="O124" s="116" t="s">
        <v>736</v>
      </c>
      <c r="P124" s="74" t="s">
        <v>737</v>
      </c>
      <c r="Q124" s="62" t="s">
        <v>738</v>
      </c>
      <c r="R124" s="62" t="s">
        <v>41</v>
      </c>
      <c r="S124" s="62" t="s">
        <v>739</v>
      </c>
      <c r="T124" s="62" t="s">
        <v>740</v>
      </c>
      <c r="U124" s="36">
        <v>3853.38</v>
      </c>
      <c r="V124" s="75" t="s">
        <v>610</v>
      </c>
      <c r="W124" s="62" t="s">
        <v>595</v>
      </c>
      <c r="X124" s="67">
        <v>165000938118</v>
      </c>
      <c r="Y124" s="28"/>
      <c r="Z124" s="28"/>
      <c r="AA124" s="62" t="s">
        <v>596</v>
      </c>
      <c r="AB124" s="23">
        <v>42277</v>
      </c>
      <c r="AC124" s="18"/>
      <c r="AD124" s="37"/>
      <c r="AE124" s="23"/>
      <c r="AF124" s="21"/>
      <c r="AG124" s="38"/>
      <c r="AH124" s="6">
        <v>17442.06</v>
      </c>
      <c r="AI124" s="10">
        <v>3</v>
      </c>
      <c r="AK124" s="39"/>
    </row>
    <row r="125" spans="1:37" s="11" customFormat="1" ht="26.25" thickBot="1">
      <c r="A125"/>
      <c r="B125"/>
      <c r="C125" s="1"/>
      <c r="D125" s="117"/>
      <c r="E125" s="120"/>
      <c r="F125" s="117"/>
      <c r="G125" s="117"/>
      <c r="H125" s="117"/>
      <c r="I125" s="123"/>
      <c r="J125" s="117"/>
      <c r="K125" s="117"/>
      <c r="L125" s="120"/>
      <c r="M125" s="117"/>
      <c r="N125" s="120"/>
      <c r="O125" s="117"/>
      <c r="P125" s="74" t="s">
        <v>737</v>
      </c>
      <c r="Q125" s="62" t="s">
        <v>738</v>
      </c>
      <c r="R125" s="62" t="s">
        <v>41</v>
      </c>
      <c r="S125" s="62" t="s">
        <v>677</v>
      </c>
      <c r="T125" s="62" t="s">
        <v>69</v>
      </c>
      <c r="U125" s="36">
        <v>26.29</v>
      </c>
      <c r="V125" s="29"/>
      <c r="W125"/>
      <c r="X125"/>
      <c r="Y125"/>
      <c r="Z125"/>
      <c r="AA125" s="30"/>
      <c r="AB125" s="24"/>
      <c r="AC125" s="20"/>
      <c r="AD125" s="12"/>
      <c r="AE125" s="17"/>
      <c r="AF125" s="2"/>
      <c r="AG125" s="12"/>
      <c r="AH125"/>
      <c r="AI125" s="10"/>
      <c r="AK125" s="39"/>
    </row>
    <row r="126" spans="1:37" s="11" customFormat="1" ht="26.25" thickBot="1">
      <c r="A126"/>
      <c r="B126"/>
      <c r="C126" s="1"/>
      <c r="D126" s="118"/>
      <c r="E126" s="121"/>
      <c r="F126" s="118"/>
      <c r="G126" s="118"/>
      <c r="H126" s="118"/>
      <c r="I126" s="124"/>
      <c r="J126" s="118"/>
      <c r="K126" s="118"/>
      <c r="L126" s="121"/>
      <c r="M126" s="118"/>
      <c r="N126" s="121"/>
      <c r="O126" s="118"/>
      <c r="P126" s="25" t="s">
        <v>741</v>
      </c>
      <c r="Q126" s="63" t="s">
        <v>742</v>
      </c>
      <c r="R126" s="63" t="s">
        <v>41</v>
      </c>
      <c r="S126" s="63" t="s">
        <v>743</v>
      </c>
      <c r="T126" s="63" t="s">
        <v>744</v>
      </c>
      <c r="U126" s="36">
        <v>9637.94</v>
      </c>
      <c r="V126" s="32"/>
      <c r="W126" s="33"/>
      <c r="X126" s="33"/>
      <c r="Y126" s="33"/>
      <c r="Z126" s="33"/>
      <c r="AA126" s="34"/>
      <c r="AB126" s="24"/>
      <c r="AC126" s="20"/>
      <c r="AD126" s="12"/>
      <c r="AE126" s="17"/>
      <c r="AF126" s="2"/>
      <c r="AG126" s="12"/>
      <c r="AH126"/>
      <c r="AI126" s="10"/>
      <c r="AK126" s="39"/>
    </row>
    <row r="127" spans="1:37" s="11" customFormat="1" ht="69.75" customHeight="1" thickBot="1">
      <c r="A127"/>
      <c r="B127" s="3">
        <v>46</v>
      </c>
      <c r="C127" s="25" t="s">
        <v>746</v>
      </c>
      <c r="D127" s="116">
        <v>0</v>
      </c>
      <c r="E127" s="119">
        <v>42166</v>
      </c>
      <c r="F127" s="116" t="s">
        <v>356</v>
      </c>
      <c r="G127" s="116">
        <v>1639031830</v>
      </c>
      <c r="H127" s="116">
        <v>163901001</v>
      </c>
      <c r="I127" s="122"/>
      <c r="J127" s="116" t="s">
        <v>71</v>
      </c>
      <c r="K127" s="116" t="s">
        <v>757</v>
      </c>
      <c r="L127" s="119">
        <v>42150</v>
      </c>
      <c r="M127" s="116" t="s">
        <v>747</v>
      </c>
      <c r="N127" s="119">
        <v>42164</v>
      </c>
      <c r="O127" s="116" t="s">
        <v>748</v>
      </c>
      <c r="P127" s="74" t="s">
        <v>749</v>
      </c>
      <c r="Q127" s="62" t="s">
        <v>750</v>
      </c>
      <c r="R127" s="62" t="s">
        <v>40</v>
      </c>
      <c r="S127" s="62" t="s">
        <v>751</v>
      </c>
      <c r="T127" s="62" t="s">
        <v>752</v>
      </c>
      <c r="U127" s="36">
        <v>9583.92</v>
      </c>
      <c r="V127" s="75" t="s">
        <v>610</v>
      </c>
      <c r="W127" s="62" t="s">
        <v>595</v>
      </c>
      <c r="X127" s="67">
        <v>165000938118</v>
      </c>
      <c r="Y127" s="28"/>
      <c r="Z127" s="28"/>
      <c r="AA127" s="62" t="s">
        <v>596</v>
      </c>
      <c r="AB127" s="23">
        <v>42277</v>
      </c>
      <c r="AC127" s="18"/>
      <c r="AD127" s="37"/>
      <c r="AE127" s="23"/>
      <c r="AF127" s="21"/>
      <c r="AG127" s="38"/>
      <c r="AH127" s="6">
        <v>105126</v>
      </c>
      <c r="AI127" s="10">
        <v>3</v>
      </c>
      <c r="AK127" s="39"/>
    </row>
    <row r="128" spans="1:37" s="11" customFormat="1" ht="26.25" thickBot="1">
      <c r="A128"/>
      <c r="B128"/>
      <c r="C128" s="1"/>
      <c r="D128" s="117"/>
      <c r="E128" s="120"/>
      <c r="F128" s="117"/>
      <c r="G128" s="117"/>
      <c r="H128" s="117"/>
      <c r="I128" s="123"/>
      <c r="J128" s="117"/>
      <c r="K128" s="117"/>
      <c r="L128" s="120"/>
      <c r="M128" s="117"/>
      <c r="N128" s="120"/>
      <c r="O128" s="117"/>
      <c r="P128" s="74" t="s">
        <v>753</v>
      </c>
      <c r="Q128" s="62" t="s">
        <v>750</v>
      </c>
      <c r="R128" s="62" t="s">
        <v>40</v>
      </c>
      <c r="S128" s="62" t="s">
        <v>754</v>
      </c>
      <c r="T128" s="62" t="s">
        <v>755</v>
      </c>
      <c r="U128" s="36">
        <v>61845</v>
      </c>
      <c r="V128" s="29"/>
      <c r="W128"/>
      <c r="X128"/>
      <c r="Y128"/>
      <c r="Z128"/>
      <c r="AA128" s="30"/>
      <c r="AB128" s="24"/>
      <c r="AC128" s="20"/>
      <c r="AD128" s="12"/>
      <c r="AE128" s="17"/>
      <c r="AF128" s="2"/>
      <c r="AG128" s="12"/>
      <c r="AH128"/>
      <c r="AI128" s="10"/>
      <c r="AK128" s="39"/>
    </row>
    <row r="129" spans="1:37" s="11" customFormat="1" ht="26.25" thickBot="1">
      <c r="A129"/>
      <c r="B129"/>
      <c r="C129" s="1"/>
      <c r="D129" s="118"/>
      <c r="E129" s="121"/>
      <c r="F129" s="118"/>
      <c r="G129" s="118"/>
      <c r="H129" s="118"/>
      <c r="I129" s="124"/>
      <c r="J129" s="118"/>
      <c r="K129" s="118"/>
      <c r="L129" s="121"/>
      <c r="M129" s="118"/>
      <c r="N129" s="121"/>
      <c r="O129" s="118"/>
      <c r="P129" s="25" t="s">
        <v>749</v>
      </c>
      <c r="Q129" s="63" t="s">
        <v>750</v>
      </c>
      <c r="R129" s="63" t="s">
        <v>40</v>
      </c>
      <c r="S129" s="63" t="s">
        <v>756</v>
      </c>
      <c r="T129" s="63" t="s">
        <v>69</v>
      </c>
      <c r="U129" s="36">
        <v>56.76</v>
      </c>
      <c r="V129" s="32"/>
      <c r="W129" s="33"/>
      <c r="X129" s="33"/>
      <c r="Y129" s="33"/>
      <c r="Z129" s="33"/>
      <c r="AA129" s="34"/>
      <c r="AB129" s="24"/>
      <c r="AC129" s="20"/>
      <c r="AD129" s="12"/>
      <c r="AE129" s="17"/>
      <c r="AF129" s="2"/>
      <c r="AG129" s="12"/>
      <c r="AH129"/>
      <c r="AI129" s="10"/>
      <c r="AK129" s="39"/>
    </row>
    <row r="130" spans="1:37" s="11" customFormat="1" ht="102.75" thickBot="1">
      <c r="A130"/>
      <c r="B130" s="3">
        <v>47</v>
      </c>
      <c r="C130" s="25" t="s">
        <v>758</v>
      </c>
      <c r="D130" s="116">
        <v>0</v>
      </c>
      <c r="E130" s="119">
        <v>42166</v>
      </c>
      <c r="F130" s="116" t="s">
        <v>356</v>
      </c>
      <c r="G130" s="116">
        <v>1639031830</v>
      </c>
      <c r="H130" s="116">
        <v>163901001</v>
      </c>
      <c r="I130" s="122"/>
      <c r="J130" s="116" t="s">
        <v>71</v>
      </c>
      <c r="K130" s="116" t="s">
        <v>796</v>
      </c>
      <c r="L130" s="119">
        <v>42150</v>
      </c>
      <c r="M130" s="116" t="s">
        <v>759</v>
      </c>
      <c r="N130" s="119">
        <v>42164</v>
      </c>
      <c r="O130" s="116" t="s">
        <v>760</v>
      </c>
      <c r="P130" s="74" t="s">
        <v>761</v>
      </c>
      <c r="Q130" s="62" t="s">
        <v>762</v>
      </c>
      <c r="R130" s="62" t="s">
        <v>41</v>
      </c>
      <c r="S130" s="62" t="s">
        <v>763</v>
      </c>
      <c r="T130" s="62" t="s">
        <v>764</v>
      </c>
      <c r="U130" s="36">
        <v>17223.73</v>
      </c>
      <c r="V130" s="74" t="s">
        <v>555</v>
      </c>
      <c r="W130" s="62" t="s">
        <v>556</v>
      </c>
      <c r="X130" s="62">
        <v>1650294134</v>
      </c>
      <c r="Y130" s="62">
        <v>165001001</v>
      </c>
      <c r="Z130" s="62" t="s">
        <v>48</v>
      </c>
      <c r="AA130" s="62" t="s">
        <v>557</v>
      </c>
      <c r="AB130" s="23">
        <v>42277</v>
      </c>
      <c r="AC130" s="18"/>
      <c r="AD130" s="37"/>
      <c r="AE130" s="23"/>
      <c r="AF130" s="21"/>
      <c r="AG130" s="38"/>
      <c r="AH130" s="6">
        <v>72972.13</v>
      </c>
      <c r="AI130" s="10">
        <v>2</v>
      </c>
      <c r="AK130" s="39"/>
    </row>
    <row r="131" spans="1:37" s="11" customFormat="1" ht="26.25" thickBot="1">
      <c r="A131"/>
      <c r="B131"/>
      <c r="C131" s="1"/>
      <c r="D131" s="117"/>
      <c r="E131" s="120"/>
      <c r="F131" s="117"/>
      <c r="G131" s="117"/>
      <c r="H131" s="117"/>
      <c r="I131" s="123"/>
      <c r="J131" s="117"/>
      <c r="K131" s="117"/>
      <c r="L131" s="120"/>
      <c r="M131" s="117"/>
      <c r="N131" s="120"/>
      <c r="O131" s="117"/>
      <c r="P131" s="74" t="s">
        <v>765</v>
      </c>
      <c r="Q131" s="62" t="s">
        <v>766</v>
      </c>
      <c r="R131" s="62" t="s">
        <v>41</v>
      </c>
      <c r="S131" s="62" t="s">
        <v>767</v>
      </c>
      <c r="T131" s="62" t="s">
        <v>768</v>
      </c>
      <c r="U131" s="36">
        <v>3921.26</v>
      </c>
      <c r="V131" s="29"/>
      <c r="W131"/>
      <c r="X131"/>
      <c r="Y131"/>
      <c r="Z131"/>
      <c r="AA131" s="30"/>
      <c r="AB131" s="24"/>
      <c r="AC131" s="20"/>
      <c r="AD131" s="12"/>
      <c r="AE131" s="17"/>
      <c r="AF131" s="2"/>
      <c r="AG131" s="12"/>
      <c r="AH131"/>
      <c r="AI131" s="10"/>
      <c r="AK131" s="39"/>
    </row>
    <row r="132" spans="1:37" s="11" customFormat="1" ht="26.25" thickBot="1">
      <c r="A132"/>
      <c r="B132"/>
      <c r="C132" s="1"/>
      <c r="D132" s="117"/>
      <c r="E132" s="120"/>
      <c r="F132" s="117"/>
      <c r="G132" s="117"/>
      <c r="H132" s="117"/>
      <c r="I132" s="123"/>
      <c r="J132" s="117"/>
      <c r="K132" s="117"/>
      <c r="L132" s="120"/>
      <c r="M132" s="117"/>
      <c r="N132" s="120"/>
      <c r="O132" s="117"/>
      <c r="P132" s="74" t="s">
        <v>769</v>
      </c>
      <c r="Q132" s="62" t="s">
        <v>770</v>
      </c>
      <c r="R132" s="62" t="s">
        <v>41</v>
      </c>
      <c r="S132" s="62" t="s">
        <v>771</v>
      </c>
      <c r="T132" s="62" t="s">
        <v>772</v>
      </c>
      <c r="U132" s="36">
        <v>1550.91</v>
      </c>
      <c r="V132" s="29"/>
      <c r="W132"/>
      <c r="X132"/>
      <c r="Y132"/>
      <c r="Z132"/>
      <c r="AA132" s="30"/>
      <c r="AB132" s="24"/>
      <c r="AC132" s="20"/>
      <c r="AD132" s="12"/>
      <c r="AE132" s="17"/>
      <c r="AF132" s="2"/>
      <c r="AG132" s="12"/>
      <c r="AH132"/>
      <c r="AI132" s="10"/>
      <c r="AK132" s="39"/>
    </row>
    <row r="133" spans="1:37" s="11" customFormat="1" ht="26.25" thickBot="1">
      <c r="A133"/>
      <c r="B133"/>
      <c r="C133" s="1"/>
      <c r="D133" s="117"/>
      <c r="E133" s="120"/>
      <c r="F133" s="117"/>
      <c r="G133" s="117"/>
      <c r="H133" s="117"/>
      <c r="I133" s="123"/>
      <c r="J133" s="117"/>
      <c r="K133" s="117"/>
      <c r="L133" s="120"/>
      <c r="M133" s="117"/>
      <c r="N133" s="120"/>
      <c r="O133" s="117"/>
      <c r="P133" s="74" t="s">
        <v>773</v>
      </c>
      <c r="Q133" s="62" t="s">
        <v>774</v>
      </c>
      <c r="R133" s="62" t="s">
        <v>41</v>
      </c>
      <c r="S133" s="62" t="s">
        <v>775</v>
      </c>
      <c r="T133" s="62" t="s">
        <v>776</v>
      </c>
      <c r="U133" s="36">
        <v>2506.38</v>
      </c>
      <c r="V133" s="29"/>
      <c r="W133"/>
      <c r="X133"/>
      <c r="Y133"/>
      <c r="Z133"/>
      <c r="AA133" s="30"/>
      <c r="AB133" s="24"/>
      <c r="AC133" s="20"/>
      <c r="AD133" s="12"/>
      <c r="AE133" s="17"/>
      <c r="AF133" s="2"/>
      <c r="AG133" s="12"/>
      <c r="AH133"/>
      <c r="AI133" s="10"/>
      <c r="AK133" s="39"/>
    </row>
    <row r="134" spans="1:37" s="11" customFormat="1" ht="26.25" thickBot="1">
      <c r="A134"/>
      <c r="B134"/>
      <c r="C134" s="1"/>
      <c r="D134" s="117"/>
      <c r="E134" s="120"/>
      <c r="F134" s="117"/>
      <c r="G134" s="117"/>
      <c r="H134" s="117"/>
      <c r="I134" s="123"/>
      <c r="J134" s="117"/>
      <c r="K134" s="117"/>
      <c r="L134" s="120"/>
      <c r="M134" s="117"/>
      <c r="N134" s="120"/>
      <c r="O134" s="117"/>
      <c r="P134" s="74" t="s">
        <v>765</v>
      </c>
      <c r="Q134" s="62" t="s">
        <v>766</v>
      </c>
      <c r="R134" s="62" t="s">
        <v>41</v>
      </c>
      <c r="S134" s="69">
        <v>42163</v>
      </c>
      <c r="T134" s="62" t="s">
        <v>69</v>
      </c>
      <c r="U134" s="36">
        <v>8.06</v>
      </c>
      <c r="V134" s="29"/>
      <c r="W134"/>
      <c r="X134"/>
      <c r="Y134"/>
      <c r="Z134"/>
      <c r="AA134" s="30"/>
      <c r="AB134" s="24"/>
      <c r="AC134" s="20"/>
      <c r="AD134" s="12"/>
      <c r="AE134" s="17"/>
      <c r="AF134" s="2"/>
      <c r="AG134" s="12"/>
      <c r="AH134"/>
      <c r="AI134" s="10"/>
      <c r="AK134" s="39"/>
    </row>
    <row r="135" spans="1:37" s="11" customFormat="1" ht="26.25" thickBot="1">
      <c r="A135"/>
      <c r="B135"/>
      <c r="C135" s="1"/>
      <c r="D135" s="117"/>
      <c r="E135" s="120"/>
      <c r="F135" s="117"/>
      <c r="G135" s="117"/>
      <c r="H135" s="117"/>
      <c r="I135" s="123"/>
      <c r="J135" s="117"/>
      <c r="K135" s="117"/>
      <c r="L135" s="120"/>
      <c r="M135" s="117"/>
      <c r="N135" s="120"/>
      <c r="O135" s="117"/>
      <c r="P135" s="74" t="s">
        <v>777</v>
      </c>
      <c r="Q135" s="62" t="s">
        <v>778</v>
      </c>
      <c r="R135" s="62" t="s">
        <v>41</v>
      </c>
      <c r="S135" s="62" t="s">
        <v>779</v>
      </c>
      <c r="T135" s="62" t="s">
        <v>780</v>
      </c>
      <c r="U135" s="36">
        <v>22746.31</v>
      </c>
      <c r="V135" s="29"/>
      <c r="W135"/>
      <c r="X135"/>
      <c r="Y135"/>
      <c r="Z135"/>
      <c r="AA135" s="30"/>
      <c r="AB135" s="24"/>
      <c r="AC135" s="20"/>
      <c r="AD135" s="12"/>
      <c r="AE135" s="17"/>
      <c r="AF135" s="2"/>
      <c r="AG135" s="12"/>
      <c r="AH135"/>
      <c r="AI135" s="10"/>
      <c r="AK135" s="39"/>
    </row>
    <row r="136" spans="1:37" s="11" customFormat="1" ht="26.25" thickBot="1">
      <c r="A136"/>
      <c r="B136"/>
      <c r="C136" s="1"/>
      <c r="D136" s="117"/>
      <c r="E136" s="120"/>
      <c r="F136" s="117"/>
      <c r="G136" s="117"/>
      <c r="H136" s="117"/>
      <c r="I136" s="123"/>
      <c r="J136" s="117"/>
      <c r="K136" s="117"/>
      <c r="L136" s="120"/>
      <c r="M136" s="117"/>
      <c r="N136" s="120"/>
      <c r="O136" s="117"/>
      <c r="P136" s="74" t="s">
        <v>781</v>
      </c>
      <c r="Q136" s="62" t="s">
        <v>782</v>
      </c>
      <c r="R136" s="62" t="s">
        <v>41</v>
      </c>
      <c r="S136" s="62" t="s">
        <v>783</v>
      </c>
      <c r="T136" s="62" t="s">
        <v>784</v>
      </c>
      <c r="U136" s="36">
        <v>4413.5</v>
      </c>
      <c r="V136" s="29"/>
      <c r="W136"/>
      <c r="X136"/>
      <c r="Y136"/>
      <c r="Z136"/>
      <c r="AA136" s="30"/>
      <c r="AB136" s="24"/>
      <c r="AC136" s="20"/>
      <c r="AD136" s="12"/>
      <c r="AE136" s="17"/>
      <c r="AF136" s="2"/>
      <c r="AG136" s="12"/>
      <c r="AH136"/>
      <c r="AI136" s="10"/>
      <c r="AK136" s="39"/>
    </row>
    <row r="137" spans="1:37" s="11" customFormat="1" ht="26.25" thickBot="1">
      <c r="A137"/>
      <c r="B137"/>
      <c r="C137" s="1"/>
      <c r="D137" s="117"/>
      <c r="E137" s="120"/>
      <c r="F137" s="117"/>
      <c r="G137" s="117"/>
      <c r="H137" s="117"/>
      <c r="I137" s="123"/>
      <c r="J137" s="117"/>
      <c r="K137" s="117"/>
      <c r="L137" s="120"/>
      <c r="M137" s="117"/>
      <c r="N137" s="120"/>
      <c r="O137" s="117"/>
      <c r="P137" s="74" t="s">
        <v>785</v>
      </c>
      <c r="Q137" s="62" t="s">
        <v>786</v>
      </c>
      <c r="R137" s="62" t="s">
        <v>41</v>
      </c>
      <c r="S137" s="62" t="s">
        <v>787</v>
      </c>
      <c r="T137" s="62" t="s">
        <v>547</v>
      </c>
      <c r="U137" s="36">
        <v>1144</v>
      </c>
      <c r="V137" s="29"/>
      <c r="W137"/>
      <c r="X137"/>
      <c r="Y137"/>
      <c r="Z137"/>
      <c r="AA137" s="30"/>
      <c r="AB137" s="24"/>
      <c r="AC137" s="20"/>
      <c r="AD137" s="12"/>
      <c r="AE137" s="17"/>
      <c r="AF137" s="2"/>
      <c r="AG137" s="12"/>
      <c r="AH137"/>
      <c r="AI137" s="10"/>
      <c r="AK137" s="39"/>
    </row>
    <row r="138" spans="1:37" s="11" customFormat="1" ht="26.25" thickBot="1">
      <c r="A138"/>
      <c r="B138"/>
      <c r="C138" s="1"/>
      <c r="D138" s="117"/>
      <c r="E138" s="120"/>
      <c r="F138" s="117"/>
      <c r="G138" s="117"/>
      <c r="H138" s="117"/>
      <c r="I138" s="123"/>
      <c r="J138" s="117"/>
      <c r="K138" s="117"/>
      <c r="L138" s="120"/>
      <c r="M138" s="117"/>
      <c r="N138" s="120"/>
      <c r="O138" s="117"/>
      <c r="P138" s="74" t="s">
        <v>788</v>
      </c>
      <c r="Q138" s="62" t="s">
        <v>789</v>
      </c>
      <c r="R138" s="62" t="s">
        <v>41</v>
      </c>
      <c r="S138" s="62" t="s">
        <v>790</v>
      </c>
      <c r="T138" s="62" t="s">
        <v>791</v>
      </c>
      <c r="U138" s="36">
        <v>4371.28</v>
      </c>
      <c r="V138" s="29"/>
      <c r="W138"/>
      <c r="X138"/>
      <c r="Y138"/>
      <c r="Z138"/>
      <c r="AA138" s="30"/>
      <c r="AB138" s="24"/>
      <c r="AC138" s="20"/>
      <c r="AD138" s="12"/>
      <c r="AE138" s="17"/>
      <c r="AF138" s="2"/>
      <c r="AG138" s="12"/>
      <c r="AH138"/>
      <c r="AI138" s="10"/>
      <c r="AK138" s="39"/>
    </row>
    <row r="139" spans="1:37" s="11" customFormat="1" ht="26.25" thickBot="1">
      <c r="A139"/>
      <c r="B139"/>
      <c r="C139" s="1"/>
      <c r="D139" s="118"/>
      <c r="E139" s="121"/>
      <c r="F139" s="118"/>
      <c r="G139" s="118"/>
      <c r="H139" s="118"/>
      <c r="I139" s="124"/>
      <c r="J139" s="118"/>
      <c r="K139" s="118"/>
      <c r="L139" s="121"/>
      <c r="M139" s="118"/>
      <c r="N139" s="121"/>
      <c r="O139" s="118"/>
      <c r="P139" s="25" t="s">
        <v>792</v>
      </c>
      <c r="Q139" s="63" t="s">
        <v>793</v>
      </c>
      <c r="R139" s="63" t="s">
        <v>41</v>
      </c>
      <c r="S139" s="63" t="s">
        <v>794</v>
      </c>
      <c r="T139" s="63" t="s">
        <v>795</v>
      </c>
      <c r="U139" s="36">
        <v>1222.02</v>
      </c>
      <c r="V139" s="32"/>
      <c r="W139" s="33"/>
      <c r="X139" s="33"/>
      <c r="Y139" s="33"/>
      <c r="Z139" s="33"/>
      <c r="AA139" s="34"/>
      <c r="AB139" s="24"/>
      <c r="AC139" s="20"/>
      <c r="AD139" s="12"/>
      <c r="AE139" s="17"/>
      <c r="AF139" s="2"/>
      <c r="AG139" s="12"/>
      <c r="AH139"/>
      <c r="AI139" s="10"/>
      <c r="AK139" s="39"/>
    </row>
    <row r="140" spans="1:37" s="11" customFormat="1" ht="79.5" customHeight="1" thickBot="1">
      <c r="A140"/>
      <c r="B140" s="3">
        <v>48</v>
      </c>
      <c r="C140" s="25" t="s">
        <v>797</v>
      </c>
      <c r="D140" s="116">
        <v>0</v>
      </c>
      <c r="E140" s="119">
        <v>42166</v>
      </c>
      <c r="F140" s="116" t="s">
        <v>356</v>
      </c>
      <c r="G140" s="116">
        <v>1639031830</v>
      </c>
      <c r="H140" s="116">
        <v>163901001</v>
      </c>
      <c r="I140" s="122"/>
      <c r="J140" s="116" t="s">
        <v>71</v>
      </c>
      <c r="K140" s="116" t="s">
        <v>823</v>
      </c>
      <c r="L140" s="119">
        <v>42150</v>
      </c>
      <c r="M140" s="116" t="s">
        <v>798</v>
      </c>
      <c r="N140" s="119">
        <v>42164</v>
      </c>
      <c r="O140" s="116" t="s">
        <v>799</v>
      </c>
      <c r="P140" s="74" t="s">
        <v>800</v>
      </c>
      <c r="Q140" s="62" t="s">
        <v>52</v>
      </c>
      <c r="R140" s="62" t="s">
        <v>40</v>
      </c>
      <c r="S140" s="62" t="s">
        <v>801</v>
      </c>
      <c r="T140" s="62" t="s">
        <v>802</v>
      </c>
      <c r="U140" s="36">
        <v>2940</v>
      </c>
      <c r="V140" s="75" t="s">
        <v>610</v>
      </c>
      <c r="W140" s="62" t="s">
        <v>595</v>
      </c>
      <c r="X140" s="67">
        <v>165000938118</v>
      </c>
      <c r="Y140" s="28"/>
      <c r="Z140" s="28"/>
      <c r="AA140" s="62" t="s">
        <v>596</v>
      </c>
      <c r="AB140" s="23">
        <v>42277</v>
      </c>
      <c r="AC140" s="18"/>
      <c r="AD140" s="37"/>
      <c r="AE140" s="23"/>
      <c r="AF140" s="21"/>
      <c r="AG140" s="38"/>
      <c r="AH140" s="6">
        <v>45433.68</v>
      </c>
      <c r="AI140" s="10">
        <v>2</v>
      </c>
      <c r="AK140" s="39"/>
    </row>
    <row r="141" spans="1:37" s="11" customFormat="1" ht="26.25" thickBot="1">
      <c r="A141"/>
      <c r="B141"/>
      <c r="C141" s="1"/>
      <c r="D141" s="117"/>
      <c r="E141" s="120"/>
      <c r="F141" s="117"/>
      <c r="G141" s="117"/>
      <c r="H141" s="117"/>
      <c r="I141" s="123"/>
      <c r="J141" s="117"/>
      <c r="K141" s="117"/>
      <c r="L141" s="120"/>
      <c r="M141" s="117"/>
      <c r="N141" s="120"/>
      <c r="O141" s="117"/>
      <c r="P141" s="74" t="s">
        <v>803</v>
      </c>
      <c r="Q141" s="62" t="s">
        <v>62</v>
      </c>
      <c r="R141" s="62" t="s">
        <v>40</v>
      </c>
      <c r="S141" s="62" t="s">
        <v>804</v>
      </c>
      <c r="T141" s="62" t="s">
        <v>805</v>
      </c>
      <c r="U141" s="36">
        <v>9310</v>
      </c>
      <c r="V141" s="29"/>
      <c r="W141"/>
      <c r="X141"/>
      <c r="Y141"/>
      <c r="Z141"/>
      <c r="AA141" s="30"/>
      <c r="AB141" s="24"/>
      <c r="AC141" s="20"/>
      <c r="AD141" s="12"/>
      <c r="AE141" s="17"/>
      <c r="AF141" s="2"/>
      <c r="AG141" s="12"/>
      <c r="AH141"/>
      <c r="AI141" s="10"/>
      <c r="AK141" s="39"/>
    </row>
    <row r="142" spans="1:37" s="11" customFormat="1" ht="26.25" thickBot="1">
      <c r="A142"/>
      <c r="B142"/>
      <c r="C142" s="1"/>
      <c r="D142" s="117"/>
      <c r="E142" s="120"/>
      <c r="F142" s="117"/>
      <c r="G142" s="117"/>
      <c r="H142" s="117"/>
      <c r="I142" s="123"/>
      <c r="J142" s="117"/>
      <c r="K142" s="117"/>
      <c r="L142" s="120"/>
      <c r="M142" s="117"/>
      <c r="N142" s="120"/>
      <c r="O142" s="117"/>
      <c r="P142" s="74" t="s">
        <v>806</v>
      </c>
      <c r="Q142" s="62" t="s">
        <v>63</v>
      </c>
      <c r="R142" s="62" t="s">
        <v>40</v>
      </c>
      <c r="S142" s="62" t="s">
        <v>807</v>
      </c>
      <c r="T142" s="62" t="s">
        <v>808</v>
      </c>
      <c r="U142" s="36">
        <v>5520</v>
      </c>
      <c r="V142" s="29"/>
      <c r="W142"/>
      <c r="X142"/>
      <c r="Y142"/>
      <c r="Z142"/>
      <c r="AA142" s="30"/>
      <c r="AB142" s="24"/>
      <c r="AC142" s="20"/>
      <c r="AD142" s="12"/>
      <c r="AE142" s="17"/>
      <c r="AF142" s="2"/>
      <c r="AG142" s="12"/>
      <c r="AH142"/>
      <c r="AI142" s="10"/>
      <c r="AK142" s="39"/>
    </row>
    <row r="143" spans="1:37" s="11" customFormat="1" ht="26.25" thickBot="1">
      <c r="A143"/>
      <c r="B143"/>
      <c r="C143" s="1"/>
      <c r="D143" s="117"/>
      <c r="E143" s="120"/>
      <c r="F143" s="117"/>
      <c r="G143" s="117"/>
      <c r="H143" s="117"/>
      <c r="I143" s="123"/>
      <c r="J143" s="117"/>
      <c r="K143" s="117"/>
      <c r="L143" s="120"/>
      <c r="M143" s="117"/>
      <c r="N143" s="120"/>
      <c r="O143" s="117"/>
      <c r="P143" s="74" t="s">
        <v>809</v>
      </c>
      <c r="Q143" s="62" t="s">
        <v>61</v>
      </c>
      <c r="R143" s="62" t="s">
        <v>40</v>
      </c>
      <c r="S143" s="62" t="s">
        <v>810</v>
      </c>
      <c r="T143" s="62" t="s">
        <v>811</v>
      </c>
      <c r="U143" s="36">
        <v>3232</v>
      </c>
      <c r="V143" s="29"/>
      <c r="W143"/>
      <c r="X143"/>
      <c r="Y143"/>
      <c r="Z143"/>
      <c r="AA143" s="30"/>
      <c r="AB143" s="24"/>
      <c r="AC143" s="20"/>
      <c r="AD143" s="12"/>
      <c r="AE143" s="17"/>
      <c r="AF143" s="2"/>
      <c r="AG143" s="12"/>
      <c r="AH143"/>
      <c r="AI143" s="10"/>
      <c r="AK143" s="39"/>
    </row>
    <row r="144" spans="1:37" s="11" customFormat="1" ht="26.25" thickBot="1">
      <c r="A144"/>
      <c r="B144"/>
      <c r="C144" s="1"/>
      <c r="D144" s="117"/>
      <c r="E144" s="120"/>
      <c r="F144" s="117"/>
      <c r="G144" s="117"/>
      <c r="H144" s="117"/>
      <c r="I144" s="123"/>
      <c r="J144" s="117"/>
      <c r="K144" s="117"/>
      <c r="L144" s="120"/>
      <c r="M144" s="117"/>
      <c r="N144" s="120"/>
      <c r="O144" s="117"/>
      <c r="P144" s="74" t="s">
        <v>800</v>
      </c>
      <c r="Q144" s="62" t="s">
        <v>52</v>
      </c>
      <c r="R144" s="62" t="s">
        <v>40</v>
      </c>
      <c r="S144" s="62" t="s">
        <v>812</v>
      </c>
      <c r="T144" s="62" t="s">
        <v>69</v>
      </c>
      <c r="U144" s="36">
        <v>30.72</v>
      </c>
      <c r="V144" s="29"/>
      <c r="W144"/>
      <c r="X144"/>
      <c r="Y144"/>
      <c r="Z144"/>
      <c r="AA144" s="30"/>
      <c r="AB144" s="24"/>
      <c r="AC144" s="20"/>
      <c r="AD144" s="12"/>
      <c r="AE144" s="17"/>
      <c r="AF144" s="2"/>
      <c r="AG144" s="12"/>
      <c r="AH144"/>
      <c r="AI144" s="10"/>
      <c r="AK144" s="39"/>
    </row>
    <row r="145" spans="1:37" s="11" customFormat="1" ht="26.25" thickBot="1">
      <c r="A145"/>
      <c r="B145"/>
      <c r="C145" s="1"/>
      <c r="D145" s="117"/>
      <c r="E145" s="120"/>
      <c r="F145" s="117"/>
      <c r="G145" s="117"/>
      <c r="H145" s="117"/>
      <c r="I145" s="123"/>
      <c r="J145" s="117"/>
      <c r="K145" s="117"/>
      <c r="L145" s="120"/>
      <c r="M145" s="117"/>
      <c r="N145" s="120"/>
      <c r="O145" s="117"/>
      <c r="P145" s="74" t="s">
        <v>813</v>
      </c>
      <c r="Q145" s="62" t="s">
        <v>142</v>
      </c>
      <c r="R145" s="62" t="s">
        <v>40</v>
      </c>
      <c r="S145" s="62" t="s">
        <v>814</v>
      </c>
      <c r="T145" s="62" t="s">
        <v>815</v>
      </c>
      <c r="U145" s="36">
        <v>5694</v>
      </c>
      <c r="V145" s="29"/>
      <c r="W145"/>
      <c r="X145"/>
      <c r="Y145"/>
      <c r="Z145"/>
      <c r="AA145" s="30"/>
      <c r="AB145" s="24"/>
      <c r="AC145" s="20"/>
      <c r="AD145" s="12"/>
      <c r="AE145" s="17"/>
      <c r="AF145" s="2"/>
      <c r="AG145" s="12"/>
      <c r="AH145"/>
      <c r="AI145" s="10"/>
      <c r="AK145" s="39"/>
    </row>
    <row r="146" spans="1:37" s="11" customFormat="1" ht="26.25" thickBot="1">
      <c r="A146"/>
      <c r="B146"/>
      <c r="C146" s="1"/>
      <c r="D146" s="117"/>
      <c r="E146" s="120"/>
      <c r="F146" s="117"/>
      <c r="G146" s="117"/>
      <c r="H146" s="117"/>
      <c r="I146" s="123"/>
      <c r="J146" s="117"/>
      <c r="K146" s="117"/>
      <c r="L146" s="120"/>
      <c r="M146" s="117"/>
      <c r="N146" s="120"/>
      <c r="O146" s="117"/>
      <c r="P146" s="74" t="s">
        <v>816</v>
      </c>
      <c r="Q146" s="62" t="s">
        <v>64</v>
      </c>
      <c r="R146" s="62" t="s">
        <v>40</v>
      </c>
      <c r="S146" s="69">
        <v>42216</v>
      </c>
      <c r="T146" s="62" t="s">
        <v>817</v>
      </c>
      <c r="U146" s="36">
        <v>5188.69</v>
      </c>
      <c r="V146" s="29"/>
      <c r="W146"/>
      <c r="X146"/>
      <c r="Y146"/>
      <c r="Z146"/>
      <c r="AA146" s="30"/>
      <c r="AB146" s="24"/>
      <c r="AC146" s="20"/>
      <c r="AD146" s="12"/>
      <c r="AE146" s="17"/>
      <c r="AF146" s="2"/>
      <c r="AG146" s="12"/>
      <c r="AH146"/>
      <c r="AI146" s="10"/>
      <c r="AK146" s="39"/>
    </row>
    <row r="147" spans="1:37" s="11" customFormat="1" ht="26.25" thickBot="1">
      <c r="A147"/>
      <c r="B147"/>
      <c r="C147" s="1"/>
      <c r="D147" s="117"/>
      <c r="E147" s="120"/>
      <c r="F147" s="117"/>
      <c r="G147" s="117"/>
      <c r="H147" s="117"/>
      <c r="I147" s="123"/>
      <c r="J147" s="117"/>
      <c r="K147" s="117"/>
      <c r="L147" s="120"/>
      <c r="M147" s="117"/>
      <c r="N147" s="120"/>
      <c r="O147" s="117"/>
      <c r="P147" s="74" t="s">
        <v>818</v>
      </c>
      <c r="Q147" s="62" t="s">
        <v>65</v>
      </c>
      <c r="R147" s="62" t="s">
        <v>40</v>
      </c>
      <c r="S147" s="62" t="s">
        <v>698</v>
      </c>
      <c r="T147" s="62" t="s">
        <v>819</v>
      </c>
      <c r="U147" s="36">
        <v>4968</v>
      </c>
      <c r="V147" s="29"/>
      <c r="W147"/>
      <c r="X147"/>
      <c r="Y147"/>
      <c r="Z147"/>
      <c r="AA147" s="30"/>
      <c r="AB147" s="24"/>
      <c r="AC147" s="20"/>
      <c r="AD147" s="12"/>
      <c r="AE147" s="17"/>
      <c r="AF147" s="2"/>
      <c r="AG147" s="12"/>
      <c r="AH147"/>
      <c r="AI147" s="10"/>
      <c r="AK147" s="39"/>
    </row>
    <row r="148" spans="1:37" s="11" customFormat="1" ht="26.25" thickBot="1">
      <c r="A148"/>
      <c r="B148"/>
      <c r="C148" s="1"/>
      <c r="D148" s="118"/>
      <c r="E148" s="121"/>
      <c r="F148" s="118"/>
      <c r="G148" s="118"/>
      <c r="H148" s="118"/>
      <c r="I148" s="124"/>
      <c r="J148" s="118"/>
      <c r="K148" s="118"/>
      <c r="L148" s="121"/>
      <c r="M148" s="118"/>
      <c r="N148" s="121"/>
      <c r="O148" s="118"/>
      <c r="P148" s="25" t="s">
        <v>820</v>
      </c>
      <c r="Q148" s="63" t="s">
        <v>131</v>
      </c>
      <c r="R148" s="63" t="s">
        <v>40</v>
      </c>
      <c r="S148" s="63" t="s">
        <v>821</v>
      </c>
      <c r="T148" s="63" t="s">
        <v>822</v>
      </c>
      <c r="U148" s="36">
        <v>1508</v>
      </c>
      <c r="V148" s="32"/>
      <c r="W148" s="33"/>
      <c r="X148" s="33"/>
      <c r="Y148" s="33"/>
      <c r="Z148" s="33"/>
      <c r="AA148" s="34"/>
      <c r="AB148" s="24"/>
      <c r="AC148" s="20"/>
      <c r="AD148" s="12"/>
      <c r="AE148" s="17"/>
      <c r="AF148" s="2"/>
      <c r="AG148" s="12"/>
      <c r="AH148"/>
      <c r="AI148" s="10"/>
      <c r="AK148" s="39"/>
    </row>
    <row r="149" spans="1:37" s="11" customFormat="1" ht="139.5" customHeight="1" thickBot="1">
      <c r="A149"/>
      <c r="B149" s="3">
        <v>49</v>
      </c>
      <c r="C149" s="25" t="s">
        <v>824</v>
      </c>
      <c r="D149" s="116">
        <v>0</v>
      </c>
      <c r="E149" s="119">
        <v>42166</v>
      </c>
      <c r="F149" s="116" t="s">
        <v>356</v>
      </c>
      <c r="G149" s="116">
        <v>1639031830</v>
      </c>
      <c r="H149" s="116">
        <v>163901001</v>
      </c>
      <c r="I149" s="122"/>
      <c r="J149" s="116" t="s">
        <v>71</v>
      </c>
      <c r="K149" s="116" t="s">
        <v>886</v>
      </c>
      <c r="L149" s="119">
        <v>42150</v>
      </c>
      <c r="M149" s="116" t="s">
        <v>825</v>
      </c>
      <c r="N149" s="119">
        <v>42164</v>
      </c>
      <c r="O149" s="116" t="s">
        <v>826</v>
      </c>
      <c r="P149" s="74" t="s">
        <v>254</v>
      </c>
      <c r="Q149" s="62" t="s">
        <v>255</v>
      </c>
      <c r="R149" s="62" t="s">
        <v>41</v>
      </c>
      <c r="S149" s="62" t="s">
        <v>827</v>
      </c>
      <c r="T149" s="62" t="s">
        <v>828</v>
      </c>
      <c r="U149" s="36">
        <v>122713.73</v>
      </c>
      <c r="V149" s="74" t="s">
        <v>274</v>
      </c>
      <c r="W149" s="62" t="s">
        <v>275</v>
      </c>
      <c r="X149" s="62">
        <v>1660183627</v>
      </c>
      <c r="Y149" s="62">
        <v>165043001</v>
      </c>
      <c r="Z149" s="28"/>
      <c r="AA149" s="62" t="s">
        <v>839</v>
      </c>
      <c r="AB149" s="23">
        <v>42277</v>
      </c>
      <c r="AC149" s="18"/>
      <c r="AD149" s="37"/>
      <c r="AE149" s="23"/>
      <c r="AF149" s="21"/>
      <c r="AG149" s="38"/>
      <c r="AH149" s="6">
        <v>206184.48</v>
      </c>
      <c r="AI149" s="10">
        <v>2</v>
      </c>
      <c r="AK149" s="39"/>
    </row>
    <row r="150" spans="1:37" s="11" customFormat="1" ht="26.25" thickBot="1">
      <c r="A150"/>
      <c r="B150"/>
      <c r="C150" s="1"/>
      <c r="D150" s="117"/>
      <c r="E150" s="120"/>
      <c r="F150" s="117"/>
      <c r="G150" s="117"/>
      <c r="H150" s="117"/>
      <c r="I150" s="123"/>
      <c r="J150" s="117"/>
      <c r="K150" s="117"/>
      <c r="L150" s="120"/>
      <c r="M150" s="117"/>
      <c r="N150" s="120"/>
      <c r="O150" s="117"/>
      <c r="P150" s="74" t="s">
        <v>829</v>
      </c>
      <c r="Q150" s="62" t="s">
        <v>259</v>
      </c>
      <c r="R150" s="62" t="s">
        <v>40</v>
      </c>
      <c r="S150" s="62" t="s">
        <v>830</v>
      </c>
      <c r="T150" s="62" t="s">
        <v>831</v>
      </c>
      <c r="U150" s="36">
        <v>17983.2</v>
      </c>
      <c r="V150" s="29"/>
      <c r="W150"/>
      <c r="X150"/>
      <c r="Y150"/>
      <c r="Z150"/>
      <c r="AA150" s="30"/>
      <c r="AB150" s="24"/>
      <c r="AC150" s="20"/>
      <c r="AD150" s="12"/>
      <c r="AE150" s="17"/>
      <c r="AF150" s="2"/>
      <c r="AG150" s="12"/>
      <c r="AH150"/>
      <c r="AI150" s="10"/>
      <c r="AK150" s="39"/>
    </row>
    <row r="151" spans="1:37" s="11" customFormat="1" ht="26.25" thickBot="1">
      <c r="A151"/>
      <c r="B151"/>
      <c r="C151" s="1"/>
      <c r="D151" s="117"/>
      <c r="E151" s="120"/>
      <c r="F151" s="117"/>
      <c r="G151" s="117"/>
      <c r="H151" s="117"/>
      <c r="I151" s="123"/>
      <c r="J151" s="117"/>
      <c r="K151" s="117"/>
      <c r="L151" s="120"/>
      <c r="M151" s="117"/>
      <c r="N151" s="120"/>
      <c r="O151" s="117"/>
      <c r="P151" s="74" t="s">
        <v>832</v>
      </c>
      <c r="Q151" s="62" t="s">
        <v>271</v>
      </c>
      <c r="R151" s="62" t="s">
        <v>40</v>
      </c>
      <c r="S151" s="62" t="s">
        <v>833</v>
      </c>
      <c r="T151" s="62" t="s">
        <v>834</v>
      </c>
      <c r="U151" s="36">
        <v>56492.7</v>
      </c>
      <c r="V151" s="29"/>
      <c r="W151"/>
      <c r="X151"/>
      <c r="Y151"/>
      <c r="Z151"/>
      <c r="AA151" s="30"/>
      <c r="AB151" s="24"/>
      <c r="AC151" s="20"/>
      <c r="AD151" s="12"/>
      <c r="AE151" s="17"/>
      <c r="AF151" s="2"/>
      <c r="AG151" s="12"/>
      <c r="AH151"/>
      <c r="AI151" s="10"/>
      <c r="AK151" s="39"/>
    </row>
    <row r="152" spans="1:37" s="11" customFormat="1" ht="26.25" thickBot="1">
      <c r="A152"/>
      <c r="B152"/>
      <c r="C152" s="1"/>
      <c r="D152" s="117"/>
      <c r="E152" s="120"/>
      <c r="F152" s="117"/>
      <c r="G152" s="117"/>
      <c r="H152" s="117"/>
      <c r="I152" s="123"/>
      <c r="J152" s="117"/>
      <c r="K152" s="117"/>
      <c r="L152" s="120"/>
      <c r="M152" s="117"/>
      <c r="N152" s="120"/>
      <c r="O152" s="117"/>
      <c r="P152" s="74" t="s">
        <v>835</v>
      </c>
      <c r="Q152" s="62" t="s">
        <v>263</v>
      </c>
      <c r="R152" s="62" t="s">
        <v>40</v>
      </c>
      <c r="S152" s="62" t="s">
        <v>836</v>
      </c>
      <c r="T152" s="62" t="s">
        <v>837</v>
      </c>
      <c r="U152" s="36">
        <v>7948.17</v>
      </c>
      <c r="V152" s="29"/>
      <c r="W152"/>
      <c r="X152"/>
      <c r="Y152"/>
      <c r="Z152"/>
      <c r="AA152" s="30"/>
      <c r="AB152" s="24"/>
      <c r="AC152" s="20"/>
      <c r="AD152" s="12"/>
      <c r="AE152" s="17"/>
      <c r="AF152" s="2"/>
      <c r="AG152" s="12"/>
      <c r="AH152"/>
      <c r="AI152" s="10"/>
      <c r="AK152" s="39"/>
    </row>
    <row r="153" spans="1:37" s="11" customFormat="1" ht="26.25" thickBot="1">
      <c r="A153"/>
      <c r="B153"/>
      <c r="C153" s="1"/>
      <c r="D153" s="118"/>
      <c r="E153" s="121"/>
      <c r="F153" s="118"/>
      <c r="G153" s="118"/>
      <c r="H153" s="118"/>
      <c r="I153" s="124"/>
      <c r="J153" s="118"/>
      <c r="K153" s="118"/>
      <c r="L153" s="121"/>
      <c r="M153" s="118"/>
      <c r="N153" s="121"/>
      <c r="O153" s="118"/>
      <c r="P153" s="25" t="s">
        <v>835</v>
      </c>
      <c r="Q153" s="63" t="s">
        <v>263</v>
      </c>
      <c r="R153" s="63" t="s">
        <v>40</v>
      </c>
      <c r="S153" s="63" t="s">
        <v>838</v>
      </c>
      <c r="T153" s="63" t="s">
        <v>69</v>
      </c>
      <c r="U153" s="36">
        <v>15.76</v>
      </c>
      <c r="V153" s="32"/>
      <c r="W153" s="33"/>
      <c r="X153" s="33"/>
      <c r="Y153" s="33"/>
      <c r="Z153" s="33"/>
      <c r="AA153" s="34"/>
      <c r="AB153" s="24"/>
      <c r="AC153" s="20"/>
      <c r="AD153" s="12"/>
      <c r="AE153" s="17"/>
      <c r="AF153" s="2"/>
      <c r="AG153" s="12"/>
      <c r="AH153"/>
      <c r="AI153" s="10"/>
      <c r="AK153" s="39"/>
    </row>
    <row r="154" spans="1:37" s="11" customFormat="1" ht="151.5" customHeight="1" thickBot="1">
      <c r="A154"/>
      <c r="B154" s="3">
        <v>50</v>
      </c>
      <c r="C154" s="25" t="s">
        <v>840</v>
      </c>
      <c r="D154" s="116">
        <v>0</v>
      </c>
      <c r="E154" s="119">
        <v>42166</v>
      </c>
      <c r="F154" s="116" t="s">
        <v>356</v>
      </c>
      <c r="G154" s="116">
        <v>1639031830</v>
      </c>
      <c r="H154" s="116">
        <v>163901001</v>
      </c>
      <c r="I154" s="122"/>
      <c r="J154" s="116" t="s">
        <v>71</v>
      </c>
      <c r="K154" s="116" t="s">
        <v>887</v>
      </c>
      <c r="L154" s="119">
        <v>42153</v>
      </c>
      <c r="M154" s="116" t="s">
        <v>841</v>
      </c>
      <c r="N154" s="119">
        <v>42165</v>
      </c>
      <c r="O154" s="116" t="s">
        <v>842</v>
      </c>
      <c r="P154" s="74" t="s">
        <v>843</v>
      </c>
      <c r="Q154" s="62" t="s">
        <v>844</v>
      </c>
      <c r="R154" s="62" t="s">
        <v>40</v>
      </c>
      <c r="S154" s="70">
        <v>31868</v>
      </c>
      <c r="T154" s="62" t="s">
        <v>845</v>
      </c>
      <c r="U154" s="36">
        <v>25202.25</v>
      </c>
      <c r="V154" s="74" t="s">
        <v>555</v>
      </c>
      <c r="W154" s="62" t="s">
        <v>556</v>
      </c>
      <c r="X154" s="62">
        <v>1650294134</v>
      </c>
      <c r="Y154" s="62">
        <v>165001001</v>
      </c>
      <c r="Z154" s="62" t="s">
        <v>48</v>
      </c>
      <c r="AA154" s="62" t="s">
        <v>557</v>
      </c>
      <c r="AB154" s="23">
        <v>42277</v>
      </c>
      <c r="AC154" s="18"/>
      <c r="AD154" s="37"/>
      <c r="AE154" s="23"/>
      <c r="AF154" s="21"/>
      <c r="AG154" s="38"/>
      <c r="AH154" s="6">
        <v>35876.8</v>
      </c>
      <c r="AI154" s="10">
        <v>2</v>
      </c>
      <c r="AK154" s="39"/>
    </row>
    <row r="155" spans="1:37" s="11" customFormat="1" ht="26.25" thickBot="1">
      <c r="A155"/>
      <c r="B155"/>
      <c r="C155" s="1"/>
      <c r="D155" s="117"/>
      <c r="E155" s="120"/>
      <c r="F155" s="117"/>
      <c r="G155" s="117"/>
      <c r="H155" s="117"/>
      <c r="I155" s="123"/>
      <c r="J155" s="117"/>
      <c r="K155" s="117"/>
      <c r="L155" s="120"/>
      <c r="M155" s="117"/>
      <c r="N155" s="120"/>
      <c r="O155" s="117"/>
      <c r="P155" s="74" t="s">
        <v>843</v>
      </c>
      <c r="Q155" s="62" t="s">
        <v>844</v>
      </c>
      <c r="R155" s="62" t="s">
        <v>40</v>
      </c>
      <c r="S155" s="70">
        <v>24563</v>
      </c>
      <c r="T155" s="62" t="s">
        <v>694</v>
      </c>
      <c r="U155" s="36">
        <v>467</v>
      </c>
      <c r="V155" s="29"/>
      <c r="W155"/>
      <c r="X155"/>
      <c r="Y155"/>
      <c r="Z155"/>
      <c r="AA155" s="30"/>
      <c r="AB155" s="24"/>
      <c r="AC155" s="20"/>
      <c r="AD155" s="12"/>
      <c r="AE155" s="17"/>
      <c r="AF155" s="2"/>
      <c r="AG155" s="12"/>
      <c r="AH155"/>
      <c r="AI155" s="10"/>
      <c r="AK155" s="39"/>
    </row>
    <row r="156" spans="1:37" s="11" customFormat="1" ht="26.25" thickBot="1">
      <c r="A156"/>
      <c r="B156"/>
      <c r="C156" s="1"/>
      <c r="D156" s="118"/>
      <c r="E156" s="121"/>
      <c r="F156" s="118"/>
      <c r="G156" s="118"/>
      <c r="H156" s="118"/>
      <c r="I156" s="124"/>
      <c r="J156" s="118"/>
      <c r="K156" s="118"/>
      <c r="L156" s="121"/>
      <c r="M156" s="118"/>
      <c r="N156" s="121"/>
      <c r="O156" s="118"/>
      <c r="P156" s="25" t="s">
        <v>843</v>
      </c>
      <c r="Q156" s="63" t="s">
        <v>844</v>
      </c>
      <c r="R156" s="63" t="s">
        <v>40</v>
      </c>
      <c r="S156" s="71">
        <v>28185</v>
      </c>
      <c r="T156" s="63" t="s">
        <v>69</v>
      </c>
      <c r="U156" s="36">
        <v>3.77</v>
      </c>
      <c r="V156" s="32"/>
      <c r="W156" s="33"/>
      <c r="X156" s="33"/>
      <c r="Y156" s="33"/>
      <c r="Z156" s="33"/>
      <c r="AA156" s="34"/>
      <c r="AB156" s="24"/>
      <c r="AC156" s="20"/>
      <c r="AD156" s="12"/>
      <c r="AE156" s="17"/>
      <c r="AF156" s="2"/>
      <c r="AG156" s="12"/>
      <c r="AH156"/>
      <c r="AI156" s="10"/>
      <c r="AK156" s="39"/>
    </row>
    <row r="157" spans="1:37" s="11" customFormat="1" ht="78.75" customHeight="1" thickBot="1">
      <c r="A157"/>
      <c r="B157" s="3">
        <v>51</v>
      </c>
      <c r="C157" s="25" t="s">
        <v>846</v>
      </c>
      <c r="D157" s="116">
        <v>0</v>
      </c>
      <c r="E157" s="119">
        <v>42166</v>
      </c>
      <c r="F157" s="116" t="s">
        <v>356</v>
      </c>
      <c r="G157" s="116">
        <v>1639031830</v>
      </c>
      <c r="H157" s="116">
        <v>163901001</v>
      </c>
      <c r="I157" s="122"/>
      <c r="J157" s="116" t="s">
        <v>71</v>
      </c>
      <c r="K157" s="116" t="s">
        <v>888</v>
      </c>
      <c r="L157" s="119">
        <v>42153</v>
      </c>
      <c r="M157" s="116" t="s">
        <v>847</v>
      </c>
      <c r="N157" s="119">
        <v>42165</v>
      </c>
      <c r="O157" s="116" t="s">
        <v>848</v>
      </c>
      <c r="P157" s="74" t="s">
        <v>230</v>
      </c>
      <c r="Q157" s="62" t="s">
        <v>231</v>
      </c>
      <c r="R157" s="62" t="s">
        <v>41</v>
      </c>
      <c r="S157" s="62" t="s">
        <v>849</v>
      </c>
      <c r="T157" s="62" t="s">
        <v>850</v>
      </c>
      <c r="U157" s="36">
        <v>3796.03</v>
      </c>
      <c r="V157" s="75" t="s">
        <v>610</v>
      </c>
      <c r="W157" s="62" t="s">
        <v>595</v>
      </c>
      <c r="X157" s="67">
        <v>165000938118</v>
      </c>
      <c r="Y157" s="28"/>
      <c r="Z157" s="28"/>
      <c r="AA157" s="62" t="s">
        <v>596</v>
      </c>
      <c r="AB157" s="23">
        <v>42277</v>
      </c>
      <c r="AC157" s="18"/>
      <c r="AD157" s="37"/>
      <c r="AE157" s="23"/>
      <c r="AF157" s="21"/>
      <c r="AG157" s="38"/>
      <c r="AH157" s="6">
        <v>27417.08</v>
      </c>
      <c r="AI157" s="10">
        <v>2</v>
      </c>
      <c r="AK157" s="39"/>
    </row>
    <row r="158" spans="1:37" s="11" customFormat="1" ht="26.25" thickBot="1">
      <c r="A158"/>
      <c r="B158"/>
      <c r="C158" s="1"/>
      <c r="D158" s="117"/>
      <c r="E158" s="120"/>
      <c r="F158" s="117"/>
      <c r="G158" s="117"/>
      <c r="H158" s="117"/>
      <c r="I158" s="123"/>
      <c r="J158" s="117"/>
      <c r="K158" s="117"/>
      <c r="L158" s="120"/>
      <c r="M158" s="117"/>
      <c r="N158" s="120"/>
      <c r="O158" s="117"/>
      <c r="P158" s="74" t="s">
        <v>851</v>
      </c>
      <c r="Q158" s="62" t="s">
        <v>222</v>
      </c>
      <c r="R158" s="62" t="s">
        <v>40</v>
      </c>
      <c r="S158" s="70">
        <v>14916</v>
      </c>
      <c r="T158" s="62" t="s">
        <v>69</v>
      </c>
      <c r="U158" s="36">
        <v>11.4</v>
      </c>
      <c r="V158" s="29"/>
      <c r="W158"/>
      <c r="X158"/>
      <c r="Y158"/>
      <c r="Z158"/>
      <c r="AA158" s="30"/>
      <c r="AB158" s="24"/>
      <c r="AC158" s="20"/>
      <c r="AD158" s="12"/>
      <c r="AE158" s="17"/>
      <c r="AF158" s="2"/>
      <c r="AG158" s="12"/>
      <c r="AH158"/>
      <c r="AI158" s="10"/>
      <c r="AK158" s="39"/>
    </row>
    <row r="159" spans="1:37" s="11" customFormat="1" ht="26.25" thickBot="1">
      <c r="A159"/>
      <c r="B159"/>
      <c r="C159" s="1"/>
      <c r="D159" s="117"/>
      <c r="E159" s="120"/>
      <c r="F159" s="117"/>
      <c r="G159" s="117"/>
      <c r="H159" s="117"/>
      <c r="I159" s="123"/>
      <c r="J159" s="117"/>
      <c r="K159" s="117"/>
      <c r="L159" s="120"/>
      <c r="M159" s="117"/>
      <c r="N159" s="120"/>
      <c r="O159" s="117"/>
      <c r="P159" s="74" t="s">
        <v>852</v>
      </c>
      <c r="Q159" s="62" t="s">
        <v>207</v>
      </c>
      <c r="R159" s="62" t="s">
        <v>40</v>
      </c>
      <c r="S159" s="62" t="s">
        <v>853</v>
      </c>
      <c r="T159" s="62" t="s">
        <v>854</v>
      </c>
      <c r="U159" s="36">
        <v>2625</v>
      </c>
      <c r="V159" s="29"/>
      <c r="W159"/>
      <c r="X159"/>
      <c r="Y159"/>
      <c r="Z159"/>
      <c r="AA159" s="30"/>
      <c r="AB159" s="24"/>
      <c r="AC159" s="20"/>
      <c r="AD159" s="12"/>
      <c r="AE159" s="17"/>
      <c r="AF159" s="2"/>
      <c r="AG159" s="12"/>
      <c r="AH159"/>
      <c r="AI159" s="10"/>
      <c r="AK159" s="39"/>
    </row>
    <row r="160" spans="1:37" s="11" customFormat="1" ht="26.25" thickBot="1">
      <c r="A160"/>
      <c r="B160"/>
      <c r="C160" s="1"/>
      <c r="D160" s="117"/>
      <c r="E160" s="120"/>
      <c r="F160" s="117"/>
      <c r="G160" s="117"/>
      <c r="H160" s="117"/>
      <c r="I160" s="123"/>
      <c r="J160" s="117"/>
      <c r="K160" s="117"/>
      <c r="L160" s="120"/>
      <c r="M160" s="117"/>
      <c r="N160" s="120"/>
      <c r="O160" s="117"/>
      <c r="P160" s="74" t="s">
        <v>855</v>
      </c>
      <c r="Q160" s="62" t="s">
        <v>211</v>
      </c>
      <c r="R160" s="62" t="s">
        <v>40</v>
      </c>
      <c r="S160" s="62" t="s">
        <v>856</v>
      </c>
      <c r="T160" s="62" t="s">
        <v>857</v>
      </c>
      <c r="U160" s="36">
        <v>1984</v>
      </c>
      <c r="V160" s="29"/>
      <c r="W160"/>
      <c r="X160"/>
      <c r="Y160"/>
      <c r="Z160"/>
      <c r="AA160" s="30"/>
      <c r="AB160" s="24"/>
      <c r="AC160" s="20"/>
      <c r="AD160" s="12"/>
      <c r="AE160" s="17"/>
      <c r="AF160" s="2"/>
      <c r="AG160" s="12"/>
      <c r="AH160"/>
      <c r="AI160" s="10"/>
      <c r="AK160" s="39"/>
    </row>
    <row r="161" spans="1:37" s="11" customFormat="1" ht="26.25" thickBot="1">
      <c r="A161"/>
      <c r="B161"/>
      <c r="C161" s="1"/>
      <c r="D161" s="117"/>
      <c r="E161" s="120"/>
      <c r="F161" s="117"/>
      <c r="G161" s="117"/>
      <c r="H161" s="117"/>
      <c r="I161" s="123"/>
      <c r="J161" s="117"/>
      <c r="K161" s="117"/>
      <c r="L161" s="120"/>
      <c r="M161" s="117"/>
      <c r="N161" s="120"/>
      <c r="O161" s="117"/>
      <c r="P161" s="74" t="s">
        <v>858</v>
      </c>
      <c r="Q161" s="62" t="s">
        <v>215</v>
      </c>
      <c r="R161" s="62" t="s">
        <v>40</v>
      </c>
      <c r="S161" s="62" t="s">
        <v>607</v>
      </c>
      <c r="T161" s="62" t="s">
        <v>572</v>
      </c>
      <c r="U161" s="36">
        <v>1449</v>
      </c>
      <c r="V161" s="29"/>
      <c r="W161"/>
      <c r="X161"/>
      <c r="Y161"/>
      <c r="Z161"/>
      <c r="AA161" s="30"/>
      <c r="AB161" s="24"/>
      <c r="AC161" s="20"/>
      <c r="AD161" s="12"/>
      <c r="AE161" s="17"/>
      <c r="AF161" s="2"/>
      <c r="AG161" s="12"/>
      <c r="AH161"/>
      <c r="AI161" s="10"/>
      <c r="AK161" s="39"/>
    </row>
    <row r="162" spans="1:37" s="11" customFormat="1" ht="26.25" thickBot="1">
      <c r="A162"/>
      <c r="B162"/>
      <c r="C162" s="1"/>
      <c r="D162" s="117"/>
      <c r="E162" s="120"/>
      <c r="F162" s="117"/>
      <c r="G162" s="117"/>
      <c r="H162" s="117"/>
      <c r="I162" s="123"/>
      <c r="J162" s="117"/>
      <c r="K162" s="117"/>
      <c r="L162" s="120"/>
      <c r="M162" s="117"/>
      <c r="N162" s="120"/>
      <c r="O162" s="117"/>
      <c r="P162" s="74" t="s">
        <v>851</v>
      </c>
      <c r="Q162" s="62" t="s">
        <v>222</v>
      </c>
      <c r="R162" s="62" t="s">
        <v>40</v>
      </c>
      <c r="S162" s="62" t="s">
        <v>859</v>
      </c>
      <c r="T162" s="62" t="s">
        <v>860</v>
      </c>
      <c r="U162" s="36">
        <v>319</v>
      </c>
      <c r="V162" s="29"/>
      <c r="W162"/>
      <c r="X162"/>
      <c r="Y162"/>
      <c r="Z162"/>
      <c r="AA162" s="30"/>
      <c r="AB162" s="24"/>
      <c r="AC162" s="20"/>
      <c r="AD162" s="12"/>
      <c r="AE162" s="17"/>
      <c r="AF162" s="2"/>
      <c r="AG162" s="12"/>
      <c r="AH162"/>
      <c r="AI162" s="10"/>
      <c r="AK162" s="39"/>
    </row>
    <row r="163" spans="1:37" s="11" customFormat="1" ht="26.25" thickBot="1">
      <c r="A163"/>
      <c r="B163"/>
      <c r="C163" s="1"/>
      <c r="D163" s="117"/>
      <c r="E163" s="120"/>
      <c r="F163" s="117"/>
      <c r="G163" s="117"/>
      <c r="H163" s="117"/>
      <c r="I163" s="123"/>
      <c r="J163" s="117"/>
      <c r="K163" s="117"/>
      <c r="L163" s="120"/>
      <c r="M163" s="117"/>
      <c r="N163" s="120"/>
      <c r="O163" s="117"/>
      <c r="P163" s="74" t="s">
        <v>861</v>
      </c>
      <c r="Q163" s="62" t="s">
        <v>225</v>
      </c>
      <c r="R163" s="62" t="s">
        <v>40</v>
      </c>
      <c r="S163" s="70">
        <v>33086</v>
      </c>
      <c r="T163" s="62" t="s">
        <v>804</v>
      </c>
      <c r="U163" s="36">
        <v>436.1</v>
      </c>
      <c r="V163" s="29"/>
      <c r="W163"/>
      <c r="X163"/>
      <c r="Y163"/>
      <c r="Z163"/>
      <c r="AA163" s="30"/>
      <c r="AB163" s="24"/>
      <c r="AC163" s="20"/>
      <c r="AD163" s="12"/>
      <c r="AE163" s="17"/>
      <c r="AF163" s="2"/>
      <c r="AG163" s="12"/>
      <c r="AH163"/>
      <c r="AI163" s="10"/>
      <c r="AK163" s="39"/>
    </row>
    <row r="164" spans="4:27" ht="26.25" thickBot="1">
      <c r="D164" s="117"/>
      <c r="E164" s="120"/>
      <c r="F164" s="117"/>
      <c r="G164" s="117"/>
      <c r="H164" s="117"/>
      <c r="I164" s="123"/>
      <c r="J164" s="117"/>
      <c r="K164" s="117"/>
      <c r="L164" s="120"/>
      <c r="M164" s="117"/>
      <c r="N164" s="120"/>
      <c r="O164" s="117"/>
      <c r="P164" s="74" t="s">
        <v>862</v>
      </c>
      <c r="Q164" s="62" t="s">
        <v>228</v>
      </c>
      <c r="R164" s="62" t="s">
        <v>40</v>
      </c>
      <c r="S164" s="62" t="s">
        <v>863</v>
      </c>
      <c r="T164" s="62" t="s">
        <v>864</v>
      </c>
      <c r="U164" s="36">
        <v>1268</v>
      </c>
      <c r="V164" s="29"/>
      <c r="W164"/>
      <c r="X164"/>
      <c r="AA164" s="30"/>
    </row>
    <row r="165" spans="4:27" ht="26.25" thickBot="1">
      <c r="D165" s="117"/>
      <c r="E165" s="120"/>
      <c r="F165" s="117"/>
      <c r="G165" s="117"/>
      <c r="H165" s="117"/>
      <c r="I165" s="123"/>
      <c r="J165" s="117"/>
      <c r="K165" s="117"/>
      <c r="L165" s="120"/>
      <c r="M165" s="117"/>
      <c r="N165" s="120"/>
      <c r="O165" s="117"/>
      <c r="P165" s="74" t="s">
        <v>865</v>
      </c>
      <c r="Q165" s="62" t="s">
        <v>235</v>
      </c>
      <c r="R165" s="62" t="s">
        <v>40</v>
      </c>
      <c r="S165" s="62" t="s">
        <v>866</v>
      </c>
      <c r="T165" s="62" t="s">
        <v>867</v>
      </c>
      <c r="U165" s="36">
        <v>5898.06</v>
      </c>
      <c r="V165" s="29"/>
      <c r="W165"/>
      <c r="X165"/>
      <c r="AA165" s="30"/>
    </row>
    <row r="166" spans="4:27" ht="26.25" thickBot="1">
      <c r="D166" s="117"/>
      <c r="E166" s="120"/>
      <c r="F166" s="117"/>
      <c r="G166" s="117"/>
      <c r="H166" s="117"/>
      <c r="I166" s="123"/>
      <c r="J166" s="117"/>
      <c r="K166" s="117"/>
      <c r="L166" s="120"/>
      <c r="M166" s="117"/>
      <c r="N166" s="120"/>
      <c r="O166" s="117"/>
      <c r="P166" s="74" t="s">
        <v>868</v>
      </c>
      <c r="Q166" s="62" t="s">
        <v>219</v>
      </c>
      <c r="R166" s="62" t="s">
        <v>40</v>
      </c>
      <c r="S166" s="62" t="s">
        <v>856</v>
      </c>
      <c r="T166" s="62" t="s">
        <v>869</v>
      </c>
      <c r="U166" s="36">
        <v>1184</v>
      </c>
      <c r="V166" s="29"/>
      <c r="W166"/>
      <c r="X166"/>
      <c r="AA166" s="30"/>
    </row>
    <row r="167" spans="4:27" ht="26.25" thickBot="1">
      <c r="D167" s="118"/>
      <c r="E167" s="121"/>
      <c r="F167" s="118"/>
      <c r="G167" s="118"/>
      <c r="H167" s="118"/>
      <c r="I167" s="124"/>
      <c r="J167" s="118"/>
      <c r="K167" s="118"/>
      <c r="L167" s="121"/>
      <c r="M167" s="118"/>
      <c r="N167" s="121"/>
      <c r="O167" s="118"/>
      <c r="P167" s="25" t="s">
        <v>870</v>
      </c>
      <c r="Q167" s="63" t="s">
        <v>204</v>
      </c>
      <c r="R167" s="63" t="s">
        <v>40</v>
      </c>
      <c r="S167" s="63" t="s">
        <v>607</v>
      </c>
      <c r="T167" s="63" t="s">
        <v>447</v>
      </c>
      <c r="U167" s="36">
        <v>84</v>
      </c>
      <c r="V167" s="32"/>
      <c r="W167" s="33"/>
      <c r="X167" s="33"/>
      <c r="Y167" s="33"/>
      <c r="Z167" s="33"/>
      <c r="AA167" s="34"/>
    </row>
    <row r="168" spans="2:35" ht="144.75" customHeight="1" thickBot="1">
      <c r="B168" s="3">
        <v>52</v>
      </c>
      <c r="C168" s="25" t="s">
        <v>871</v>
      </c>
      <c r="D168" s="116">
        <v>0</v>
      </c>
      <c r="E168" s="119">
        <v>42166</v>
      </c>
      <c r="F168" s="116" t="s">
        <v>356</v>
      </c>
      <c r="G168" s="116">
        <v>1639031830</v>
      </c>
      <c r="H168" s="116">
        <v>163901001</v>
      </c>
      <c r="I168" s="122"/>
      <c r="J168" s="116" t="s">
        <v>71</v>
      </c>
      <c r="K168" s="116" t="s">
        <v>889</v>
      </c>
      <c r="L168" s="119">
        <v>42153</v>
      </c>
      <c r="M168" s="116" t="s">
        <v>872</v>
      </c>
      <c r="N168" s="119">
        <v>42165</v>
      </c>
      <c r="O168" s="116" t="s">
        <v>873</v>
      </c>
      <c r="P168" s="74" t="s">
        <v>874</v>
      </c>
      <c r="Q168" s="62" t="s">
        <v>875</v>
      </c>
      <c r="R168" s="62" t="s">
        <v>40</v>
      </c>
      <c r="S168" s="62" t="s">
        <v>808</v>
      </c>
      <c r="T168" s="62" t="s">
        <v>876</v>
      </c>
      <c r="U168" s="36">
        <v>44988</v>
      </c>
      <c r="V168" s="74" t="s">
        <v>274</v>
      </c>
      <c r="W168" s="62" t="s">
        <v>275</v>
      </c>
      <c r="X168" s="62">
        <v>1660183627</v>
      </c>
      <c r="Y168" s="62">
        <v>165043001</v>
      </c>
      <c r="Z168" s="28"/>
      <c r="AA168" s="62" t="s">
        <v>839</v>
      </c>
      <c r="AB168" s="23">
        <v>42277</v>
      </c>
      <c r="AC168" s="18"/>
      <c r="AD168" s="37"/>
      <c r="AE168" s="23"/>
      <c r="AF168" s="21"/>
      <c r="AG168" s="38"/>
      <c r="AH168" s="6">
        <v>199349.86</v>
      </c>
      <c r="AI168" s="10">
        <v>2</v>
      </c>
    </row>
    <row r="169" spans="4:27" ht="26.25" thickBot="1">
      <c r="D169" s="117"/>
      <c r="E169" s="120"/>
      <c r="F169" s="117"/>
      <c r="G169" s="117"/>
      <c r="H169" s="117"/>
      <c r="I169" s="123"/>
      <c r="J169" s="117"/>
      <c r="K169" s="117"/>
      <c r="L169" s="120"/>
      <c r="M169" s="117"/>
      <c r="N169" s="120"/>
      <c r="O169" s="117"/>
      <c r="P169" s="74" t="s">
        <v>877</v>
      </c>
      <c r="Q169" s="62" t="s">
        <v>878</v>
      </c>
      <c r="R169" s="62" t="s">
        <v>40</v>
      </c>
      <c r="S169" s="62" t="s">
        <v>879</v>
      </c>
      <c r="T169" s="62" t="s">
        <v>880</v>
      </c>
      <c r="U169" s="36">
        <v>16151.6</v>
      </c>
      <c r="V169" s="29"/>
      <c r="W169"/>
      <c r="X169"/>
      <c r="AA169" s="30"/>
    </row>
    <row r="170" spans="4:27" ht="26.25" thickBot="1">
      <c r="D170" s="117"/>
      <c r="E170" s="120"/>
      <c r="F170" s="117"/>
      <c r="G170" s="117"/>
      <c r="H170" s="117"/>
      <c r="I170" s="123"/>
      <c r="J170" s="117"/>
      <c r="K170" s="117"/>
      <c r="L170" s="120"/>
      <c r="M170" s="117"/>
      <c r="N170" s="120"/>
      <c r="O170" s="117"/>
      <c r="P170" s="74" t="s">
        <v>881</v>
      </c>
      <c r="Q170" s="62" t="s">
        <v>267</v>
      </c>
      <c r="R170" s="62" t="s">
        <v>41</v>
      </c>
      <c r="S170" s="62" t="s">
        <v>882</v>
      </c>
      <c r="T170" s="62" t="s">
        <v>883</v>
      </c>
      <c r="U170" s="36">
        <v>63346.53</v>
      </c>
      <c r="V170" s="29"/>
      <c r="W170"/>
      <c r="X170"/>
      <c r="AA170" s="30"/>
    </row>
    <row r="171" spans="4:27" ht="26.25" thickBot="1">
      <c r="D171" s="117"/>
      <c r="E171" s="120"/>
      <c r="F171" s="117"/>
      <c r="G171" s="117"/>
      <c r="H171" s="117"/>
      <c r="I171" s="123"/>
      <c r="J171" s="117"/>
      <c r="K171" s="117"/>
      <c r="L171" s="120"/>
      <c r="M171" s="117"/>
      <c r="N171" s="120"/>
      <c r="O171" s="117"/>
      <c r="P171" s="74" t="s">
        <v>243</v>
      </c>
      <c r="Q171" s="62" t="s">
        <v>244</v>
      </c>
      <c r="R171" s="62" t="s">
        <v>40</v>
      </c>
      <c r="S171" s="62" t="s">
        <v>860</v>
      </c>
      <c r="T171" s="62" t="s">
        <v>884</v>
      </c>
      <c r="U171" s="36">
        <v>59566</v>
      </c>
      <c r="V171" s="29"/>
      <c r="W171"/>
      <c r="X171"/>
      <c r="AA171" s="30"/>
    </row>
    <row r="172" spans="4:27" ht="26.25" thickBot="1">
      <c r="D172" s="118"/>
      <c r="E172" s="121"/>
      <c r="F172" s="118"/>
      <c r="G172" s="118"/>
      <c r="H172" s="118"/>
      <c r="I172" s="124"/>
      <c r="J172" s="118"/>
      <c r="K172" s="118"/>
      <c r="L172" s="121"/>
      <c r="M172" s="118"/>
      <c r="N172" s="121"/>
      <c r="O172" s="118"/>
      <c r="P172" s="25" t="s">
        <v>881</v>
      </c>
      <c r="Q172" s="63" t="s">
        <v>267</v>
      </c>
      <c r="R172" s="63" t="s">
        <v>41</v>
      </c>
      <c r="S172" s="63" t="s">
        <v>885</v>
      </c>
      <c r="T172" s="63" t="s">
        <v>69</v>
      </c>
      <c r="U172" s="36">
        <v>343.12</v>
      </c>
      <c r="V172" s="32"/>
      <c r="W172" s="33"/>
      <c r="X172" s="33"/>
      <c r="Y172" s="33"/>
      <c r="Z172" s="33"/>
      <c r="AA172" s="34"/>
    </row>
    <row r="173" spans="2:36" ht="204.75" thickBot="1">
      <c r="B173" s="3">
        <v>54</v>
      </c>
      <c r="C173" s="25" t="s">
        <v>902</v>
      </c>
      <c r="D173" s="31">
        <v>0</v>
      </c>
      <c r="E173" s="35">
        <v>42178</v>
      </c>
      <c r="F173" s="31" t="s">
        <v>356</v>
      </c>
      <c r="G173" s="31">
        <v>1639031830</v>
      </c>
      <c r="H173" s="31">
        <v>163901001</v>
      </c>
      <c r="I173" s="31"/>
      <c r="J173" s="31" t="s">
        <v>71</v>
      </c>
      <c r="K173" s="31" t="s">
        <v>911</v>
      </c>
      <c r="L173" s="35">
        <v>42160</v>
      </c>
      <c r="M173" s="31" t="s">
        <v>903</v>
      </c>
      <c r="N173" s="35">
        <v>42178</v>
      </c>
      <c r="O173" s="31" t="s">
        <v>904</v>
      </c>
      <c r="P173" s="31" t="s">
        <v>905</v>
      </c>
      <c r="Q173" s="26" t="s">
        <v>906</v>
      </c>
      <c r="R173" s="26" t="s">
        <v>44</v>
      </c>
      <c r="S173" s="26" t="s">
        <v>907</v>
      </c>
      <c r="T173" s="26" t="s">
        <v>69</v>
      </c>
      <c r="U173" s="36">
        <v>98900</v>
      </c>
      <c r="V173" s="31" t="s">
        <v>908</v>
      </c>
      <c r="W173" s="26" t="s">
        <v>909</v>
      </c>
      <c r="X173" s="26">
        <v>7326046645</v>
      </c>
      <c r="Y173" s="26">
        <v>732601001</v>
      </c>
      <c r="Z173" s="26" t="s">
        <v>48</v>
      </c>
      <c r="AA173" s="26" t="s">
        <v>910</v>
      </c>
      <c r="AB173" s="23">
        <v>42277</v>
      </c>
      <c r="AC173" s="18"/>
      <c r="AD173" s="37"/>
      <c r="AE173" s="23"/>
      <c r="AF173" s="21"/>
      <c r="AG173" s="38"/>
      <c r="AH173" s="6">
        <v>1370000.11</v>
      </c>
      <c r="AI173" s="10">
        <v>12</v>
      </c>
      <c r="AJ173" s="11">
        <v>3</v>
      </c>
    </row>
    <row r="174" spans="2:35" ht="179.25" thickBot="1">
      <c r="B174" s="3">
        <v>56</v>
      </c>
      <c r="C174" s="25" t="s">
        <v>922</v>
      </c>
      <c r="D174" s="122">
        <v>0</v>
      </c>
      <c r="E174" s="125">
        <v>42184</v>
      </c>
      <c r="F174" s="122" t="s">
        <v>356</v>
      </c>
      <c r="G174" s="122">
        <v>1639031830</v>
      </c>
      <c r="H174" s="122">
        <v>163901001</v>
      </c>
      <c r="I174" s="122"/>
      <c r="J174" s="122" t="s">
        <v>71</v>
      </c>
      <c r="K174" s="122" t="s">
        <v>929</v>
      </c>
      <c r="L174" s="125">
        <v>42170</v>
      </c>
      <c r="M174" s="122" t="s">
        <v>923</v>
      </c>
      <c r="N174" s="125">
        <v>42184</v>
      </c>
      <c r="O174" s="122" t="s">
        <v>924</v>
      </c>
      <c r="P174" s="75" t="s">
        <v>925</v>
      </c>
      <c r="Q174" s="28" t="s">
        <v>82</v>
      </c>
      <c r="R174" s="28" t="s">
        <v>55</v>
      </c>
      <c r="S174" s="28" t="s">
        <v>926</v>
      </c>
      <c r="T174" s="28" t="s">
        <v>927</v>
      </c>
      <c r="U174" s="36">
        <v>215851.2</v>
      </c>
      <c r="V174" s="75" t="s">
        <v>72</v>
      </c>
      <c r="W174" s="28" t="s">
        <v>57</v>
      </c>
      <c r="X174" s="28">
        <v>1644040195</v>
      </c>
      <c r="Y174" s="28">
        <v>163943001</v>
      </c>
      <c r="Z174" s="28"/>
      <c r="AA174" s="28" t="s">
        <v>58</v>
      </c>
      <c r="AB174" s="23">
        <v>42308</v>
      </c>
      <c r="AC174" s="18"/>
      <c r="AD174" s="37"/>
      <c r="AE174" s="23"/>
      <c r="AF174" s="21"/>
      <c r="AG174" s="38"/>
      <c r="AH174" s="6">
        <v>237510</v>
      </c>
      <c r="AI174" s="10">
        <v>2</v>
      </c>
    </row>
    <row r="175" spans="4:34" ht="27" customHeight="1" thickBot="1">
      <c r="D175" s="124"/>
      <c r="E175" s="127"/>
      <c r="F175" s="124"/>
      <c r="G175" s="124"/>
      <c r="H175" s="124"/>
      <c r="I175" s="124"/>
      <c r="J175" s="124"/>
      <c r="K175" s="124"/>
      <c r="L175" s="127"/>
      <c r="M175" s="124"/>
      <c r="N175" s="127"/>
      <c r="O175" s="124"/>
      <c r="P175" s="31" t="s">
        <v>925</v>
      </c>
      <c r="Q175" s="26" t="s">
        <v>82</v>
      </c>
      <c r="R175" s="26" t="s">
        <v>55</v>
      </c>
      <c r="S175" s="26" t="s">
        <v>928</v>
      </c>
      <c r="T175" s="26" t="s">
        <v>456</v>
      </c>
      <c r="U175" s="36">
        <v>282.9</v>
      </c>
      <c r="V175" s="32"/>
      <c r="W175" s="33"/>
      <c r="X175" s="33"/>
      <c r="Y175" s="33"/>
      <c r="Z175" s="33"/>
      <c r="AA175" s="34"/>
      <c r="AH175" s="79">
        <f>SUM(AH7:AH174)</f>
        <v>28397735.669999998</v>
      </c>
    </row>
    <row r="176" spans="10:21" ht="12.75">
      <c r="J176" s="20">
        <v>36</v>
      </c>
      <c r="U176" s="79">
        <f>SUM(U7:U175)</f>
        <v>26730610.490000002</v>
      </c>
    </row>
  </sheetData>
  <sheetProtection/>
  <mergeCells count="349">
    <mergeCell ref="B1:AF1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D17:D27"/>
    <mergeCell ref="E17:E27"/>
    <mergeCell ref="F17:F27"/>
    <mergeCell ref="G17:G27"/>
    <mergeCell ref="H17:H27"/>
    <mergeCell ref="I17:I27"/>
    <mergeCell ref="J17:J27"/>
    <mergeCell ref="K17:K27"/>
    <mergeCell ref="L17:L27"/>
    <mergeCell ref="M17:M27"/>
    <mergeCell ref="N17:N27"/>
    <mergeCell ref="O17:O27"/>
    <mergeCell ref="D28:D29"/>
    <mergeCell ref="E28:E29"/>
    <mergeCell ref="F28:F29"/>
    <mergeCell ref="G28:G29"/>
    <mergeCell ref="H28:H29"/>
    <mergeCell ref="I28:I29"/>
    <mergeCell ref="J28:J29"/>
    <mergeCell ref="O28:O29"/>
    <mergeCell ref="D31:D40"/>
    <mergeCell ref="E31:E40"/>
    <mergeCell ref="F31:F40"/>
    <mergeCell ref="G31:G40"/>
    <mergeCell ref="H31:H40"/>
    <mergeCell ref="M31:M40"/>
    <mergeCell ref="N31:N40"/>
    <mergeCell ref="K28:K29"/>
    <mergeCell ref="L28:L29"/>
    <mergeCell ref="M28:M29"/>
    <mergeCell ref="N28:N29"/>
    <mergeCell ref="J41:J48"/>
    <mergeCell ref="K41:K48"/>
    <mergeCell ref="L41:L48"/>
    <mergeCell ref="I31:I40"/>
    <mergeCell ref="J31:J40"/>
    <mergeCell ref="K31:K40"/>
    <mergeCell ref="L31:L40"/>
    <mergeCell ref="H49:H56"/>
    <mergeCell ref="I49:I56"/>
    <mergeCell ref="J49:J56"/>
    <mergeCell ref="O31:O40"/>
    <mergeCell ref="D41:D48"/>
    <mergeCell ref="E41:E48"/>
    <mergeCell ref="F41:F48"/>
    <mergeCell ref="G41:G48"/>
    <mergeCell ref="H41:H48"/>
    <mergeCell ref="I41:I48"/>
    <mergeCell ref="L49:L56"/>
    <mergeCell ref="M49:M56"/>
    <mergeCell ref="N49:N56"/>
    <mergeCell ref="O49:O56"/>
    <mergeCell ref="M41:M48"/>
    <mergeCell ref="N41:N48"/>
    <mergeCell ref="O41:O48"/>
    <mergeCell ref="D58:D66"/>
    <mergeCell ref="E58:E66"/>
    <mergeCell ref="F58:F66"/>
    <mergeCell ref="G58:G66"/>
    <mergeCell ref="H58:H66"/>
    <mergeCell ref="K49:K56"/>
    <mergeCell ref="D49:D56"/>
    <mergeCell ref="E49:E56"/>
    <mergeCell ref="F49:F56"/>
    <mergeCell ref="G49:G56"/>
    <mergeCell ref="I58:I66"/>
    <mergeCell ref="J58:J66"/>
    <mergeCell ref="K58:K66"/>
    <mergeCell ref="L58:L66"/>
    <mergeCell ref="M58:M66"/>
    <mergeCell ref="N58:N66"/>
    <mergeCell ref="O58:O66"/>
    <mergeCell ref="D70:D75"/>
    <mergeCell ref="E70:E75"/>
    <mergeCell ref="F70:F75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D76:D79"/>
    <mergeCell ref="E76:E79"/>
    <mergeCell ref="F76:F79"/>
    <mergeCell ref="G76:G79"/>
    <mergeCell ref="H76:H79"/>
    <mergeCell ref="I76:I79"/>
    <mergeCell ref="J76:J79"/>
    <mergeCell ref="K76:K79"/>
    <mergeCell ref="L76:L79"/>
    <mergeCell ref="M76:M79"/>
    <mergeCell ref="N76:N79"/>
    <mergeCell ref="O76:O79"/>
    <mergeCell ref="D80:D92"/>
    <mergeCell ref="E80:E92"/>
    <mergeCell ref="F80:F92"/>
    <mergeCell ref="G80:G92"/>
    <mergeCell ref="H80:H92"/>
    <mergeCell ref="I80:I92"/>
    <mergeCell ref="J80:J92"/>
    <mergeCell ref="K80:K92"/>
    <mergeCell ref="L80:L92"/>
    <mergeCell ref="M80:M92"/>
    <mergeCell ref="N80:N92"/>
    <mergeCell ref="O80:O92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D111:D118"/>
    <mergeCell ref="E111:E118"/>
    <mergeCell ref="F111:F118"/>
    <mergeCell ref="G111:G118"/>
    <mergeCell ref="H111:H118"/>
    <mergeCell ref="I111:I118"/>
    <mergeCell ref="J111:J118"/>
    <mergeCell ref="K111:K118"/>
    <mergeCell ref="L111:L118"/>
    <mergeCell ref="M111:M118"/>
    <mergeCell ref="N111:N118"/>
    <mergeCell ref="O111:O118"/>
    <mergeCell ref="D119:D123"/>
    <mergeCell ref="E119:E123"/>
    <mergeCell ref="F119:F123"/>
    <mergeCell ref="G119:G123"/>
    <mergeCell ref="H119:H123"/>
    <mergeCell ref="I119:I123"/>
    <mergeCell ref="J119:J123"/>
    <mergeCell ref="K119:K123"/>
    <mergeCell ref="L119:L123"/>
    <mergeCell ref="M119:M123"/>
    <mergeCell ref="N119:N123"/>
    <mergeCell ref="O119:O123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N124:N126"/>
    <mergeCell ref="O124:O126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N127:N129"/>
    <mergeCell ref="O127:O129"/>
    <mergeCell ref="D130:D139"/>
    <mergeCell ref="E130:E139"/>
    <mergeCell ref="F130:F139"/>
    <mergeCell ref="G130:G139"/>
    <mergeCell ref="H130:H139"/>
    <mergeCell ref="I130:I139"/>
    <mergeCell ref="J130:J139"/>
    <mergeCell ref="K130:K139"/>
    <mergeCell ref="L130:L139"/>
    <mergeCell ref="M130:M139"/>
    <mergeCell ref="N130:N139"/>
    <mergeCell ref="O130:O139"/>
    <mergeCell ref="D140:D148"/>
    <mergeCell ref="E140:E148"/>
    <mergeCell ref="F140:F148"/>
    <mergeCell ref="G140:G148"/>
    <mergeCell ref="H140:H148"/>
    <mergeCell ref="I140:I148"/>
    <mergeCell ref="J140:J148"/>
    <mergeCell ref="K140:K148"/>
    <mergeCell ref="L140:L148"/>
    <mergeCell ref="M140:M148"/>
    <mergeCell ref="N140:N148"/>
    <mergeCell ref="O140:O148"/>
    <mergeCell ref="D149:D153"/>
    <mergeCell ref="E149:E153"/>
    <mergeCell ref="F149:F153"/>
    <mergeCell ref="G149:G153"/>
    <mergeCell ref="H149:H153"/>
    <mergeCell ref="I149:I153"/>
    <mergeCell ref="J149:J153"/>
    <mergeCell ref="K149:K153"/>
    <mergeCell ref="L149:L153"/>
    <mergeCell ref="M149:M153"/>
    <mergeCell ref="N149:N153"/>
    <mergeCell ref="O149:O153"/>
    <mergeCell ref="D154:D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N154:N156"/>
    <mergeCell ref="O154:O156"/>
    <mergeCell ref="D157:D167"/>
    <mergeCell ref="E157:E167"/>
    <mergeCell ref="F157:F167"/>
    <mergeCell ref="G157:G167"/>
    <mergeCell ref="H157:H167"/>
    <mergeCell ref="I157:I167"/>
    <mergeCell ref="J157:J167"/>
    <mergeCell ref="K157:K167"/>
    <mergeCell ref="L157:L167"/>
    <mergeCell ref="M157:M167"/>
    <mergeCell ref="N157:N167"/>
    <mergeCell ref="N168:N172"/>
    <mergeCell ref="O168:O172"/>
    <mergeCell ref="O157:O167"/>
    <mergeCell ref="D168:D172"/>
    <mergeCell ref="E168:E172"/>
    <mergeCell ref="F168:F172"/>
    <mergeCell ref="G168:G172"/>
    <mergeCell ref="H168:H172"/>
    <mergeCell ref="I168:I172"/>
    <mergeCell ref="J168:J172"/>
    <mergeCell ref="D174:D175"/>
    <mergeCell ref="E174:E175"/>
    <mergeCell ref="F174:F175"/>
    <mergeCell ref="G174:G175"/>
    <mergeCell ref="H174:H175"/>
    <mergeCell ref="M168:M172"/>
    <mergeCell ref="K168:K172"/>
    <mergeCell ref="L168:L172"/>
    <mergeCell ref="O174:O175"/>
    <mergeCell ref="I174:I175"/>
    <mergeCell ref="J174:J175"/>
    <mergeCell ref="K174:K175"/>
    <mergeCell ref="L174:L175"/>
    <mergeCell ref="M174:M175"/>
    <mergeCell ref="N174:N1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10"/>
  <sheetViews>
    <sheetView zoomScalePageLayoutView="0" workbookViewId="0" topLeftCell="A9">
      <pane xSplit="3" topLeftCell="Q1" activePane="topRight" state="frozen"/>
      <selection pane="topLeft" activeCell="A7" sqref="A7"/>
      <selection pane="topRight" activeCell="AH10" sqref="AH10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9" customWidth="1"/>
  </cols>
  <sheetData>
    <row r="1" spans="2:33" ht="12.75">
      <c r="B1" s="131" t="s">
        <v>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4"/>
    </row>
    <row r="4" spans="2:34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2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49</v>
      </c>
      <c r="AJ5" s="9" t="s">
        <v>0</v>
      </c>
      <c r="AK5" s="9" t="s">
        <v>50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2:37" ht="105" customHeight="1" thickBot="1">
      <c r="B7" s="3">
        <v>27</v>
      </c>
      <c r="C7" s="25" t="s">
        <v>439</v>
      </c>
      <c r="D7" s="31">
        <v>0</v>
      </c>
      <c r="E7" s="35">
        <v>42100</v>
      </c>
      <c r="F7" s="31" t="s">
        <v>356</v>
      </c>
      <c r="G7" s="31">
        <v>1639031830</v>
      </c>
      <c r="H7" s="31">
        <v>163901001</v>
      </c>
      <c r="I7" s="31"/>
      <c r="J7" s="31" t="s">
        <v>430</v>
      </c>
      <c r="K7" s="31" t="s">
        <v>438</v>
      </c>
      <c r="L7" s="31" t="s">
        <v>431</v>
      </c>
      <c r="M7" s="31" t="s">
        <v>432</v>
      </c>
      <c r="N7" s="35">
        <v>42096</v>
      </c>
      <c r="O7" s="31">
        <v>2</v>
      </c>
      <c r="P7" s="31" t="s">
        <v>433</v>
      </c>
      <c r="Q7" s="26" t="s">
        <v>434</v>
      </c>
      <c r="R7" s="26" t="s">
        <v>44</v>
      </c>
      <c r="S7" s="26" t="s">
        <v>435</v>
      </c>
      <c r="T7" s="26" t="s">
        <v>69</v>
      </c>
      <c r="U7" s="36">
        <v>256280</v>
      </c>
      <c r="V7" s="25" t="s">
        <v>440</v>
      </c>
      <c r="W7" s="26" t="s">
        <v>436</v>
      </c>
      <c r="X7" s="53">
        <v>165025090782</v>
      </c>
      <c r="Y7" s="26"/>
      <c r="Z7" s="26"/>
      <c r="AA7" s="26" t="s">
        <v>437</v>
      </c>
      <c r="AB7" s="23">
        <v>42369</v>
      </c>
      <c r="AC7" s="18"/>
      <c r="AD7" s="37"/>
      <c r="AE7" s="23"/>
      <c r="AF7" s="21"/>
      <c r="AG7" s="38"/>
      <c r="AH7" s="6">
        <v>310045.03</v>
      </c>
      <c r="AI7" s="40">
        <v>4</v>
      </c>
      <c r="AJ7" s="41"/>
      <c r="AK7" s="40">
        <v>3</v>
      </c>
    </row>
    <row r="8" spans="2:35" ht="117" customHeight="1" thickBot="1">
      <c r="B8" s="3">
        <v>32</v>
      </c>
      <c r="C8" s="25" t="s">
        <v>507</v>
      </c>
      <c r="D8" s="31">
        <v>0</v>
      </c>
      <c r="E8" s="35">
        <v>42156</v>
      </c>
      <c r="F8" s="31" t="s">
        <v>356</v>
      </c>
      <c r="G8" s="31">
        <v>1639031830</v>
      </c>
      <c r="H8" s="31">
        <v>163901001</v>
      </c>
      <c r="I8" s="31"/>
      <c r="J8" s="31" t="s">
        <v>430</v>
      </c>
      <c r="K8" s="25" t="s">
        <v>515</v>
      </c>
      <c r="L8" s="35">
        <v>42146</v>
      </c>
      <c r="M8" s="31" t="s">
        <v>508</v>
      </c>
      <c r="N8" s="35">
        <v>42156</v>
      </c>
      <c r="O8" s="31">
        <v>5</v>
      </c>
      <c r="P8" s="31" t="s">
        <v>509</v>
      </c>
      <c r="Q8" s="26" t="s">
        <v>510</v>
      </c>
      <c r="R8" s="26" t="s">
        <v>44</v>
      </c>
      <c r="S8" s="26" t="s">
        <v>511</v>
      </c>
      <c r="T8" s="26" t="s">
        <v>69</v>
      </c>
      <c r="U8" s="36">
        <v>184600</v>
      </c>
      <c r="V8" s="25" t="s">
        <v>514</v>
      </c>
      <c r="W8" s="26" t="s">
        <v>512</v>
      </c>
      <c r="X8" s="53">
        <v>165001523902</v>
      </c>
      <c r="Y8" s="26"/>
      <c r="Z8" s="26"/>
      <c r="AA8" s="26" t="s">
        <v>513</v>
      </c>
      <c r="AB8" s="23">
        <v>42369</v>
      </c>
      <c r="AC8" s="18"/>
      <c r="AD8" s="37"/>
      <c r="AE8" s="23"/>
      <c r="AF8" s="21"/>
      <c r="AG8" s="38"/>
      <c r="AH8" s="6">
        <v>184600</v>
      </c>
      <c r="AI8" s="10">
        <v>2</v>
      </c>
    </row>
    <row r="9" spans="2:35" ht="128.25" thickBot="1">
      <c r="B9" s="3">
        <v>55</v>
      </c>
      <c r="C9" s="25" t="s">
        <v>913</v>
      </c>
      <c r="D9" s="31">
        <v>0</v>
      </c>
      <c r="E9" s="35">
        <v>42180</v>
      </c>
      <c r="F9" s="31" t="s">
        <v>356</v>
      </c>
      <c r="G9" s="31">
        <v>1639031830</v>
      </c>
      <c r="H9" s="31">
        <v>163901001</v>
      </c>
      <c r="I9" s="31"/>
      <c r="J9" s="31" t="s">
        <v>430</v>
      </c>
      <c r="K9" s="31" t="s">
        <v>921</v>
      </c>
      <c r="L9" s="35">
        <v>42171</v>
      </c>
      <c r="M9" s="31" t="s">
        <v>914</v>
      </c>
      <c r="N9" s="35">
        <v>42180</v>
      </c>
      <c r="O9" s="31">
        <v>54</v>
      </c>
      <c r="P9" s="31" t="s">
        <v>915</v>
      </c>
      <c r="Q9" s="26" t="s">
        <v>916</v>
      </c>
      <c r="R9" s="26" t="s">
        <v>44</v>
      </c>
      <c r="S9" s="26" t="s">
        <v>917</v>
      </c>
      <c r="T9" s="26" t="s">
        <v>69</v>
      </c>
      <c r="U9" s="36">
        <v>305080</v>
      </c>
      <c r="V9" s="31" t="s">
        <v>918</v>
      </c>
      <c r="W9" s="26" t="s">
        <v>919</v>
      </c>
      <c r="X9" s="26">
        <v>1639011061</v>
      </c>
      <c r="Y9" s="26">
        <v>165001001</v>
      </c>
      <c r="Z9" s="26"/>
      <c r="AA9" s="26" t="s">
        <v>920</v>
      </c>
      <c r="AB9" s="23">
        <v>42369</v>
      </c>
      <c r="AC9" s="18"/>
      <c r="AD9" s="37"/>
      <c r="AE9" s="23"/>
      <c r="AF9" s="21"/>
      <c r="AG9" s="38"/>
      <c r="AH9" s="6">
        <v>311460</v>
      </c>
      <c r="AI9" s="10">
        <v>2</v>
      </c>
    </row>
    <row r="10" spans="10:34" ht="12.75">
      <c r="J10" s="20">
        <v>3</v>
      </c>
      <c r="U10" s="79">
        <f>SUM(U7:U9)</f>
        <v>745960</v>
      </c>
      <c r="AH10" s="79">
        <f>SUM(AH7:AH9)</f>
        <v>806105.03</v>
      </c>
    </row>
  </sheetData>
  <sheetProtection/>
  <mergeCells count="1">
    <mergeCell ref="B1:A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9"/>
  <sheetViews>
    <sheetView zoomScalePageLayoutView="0" workbookViewId="0" topLeftCell="A4">
      <pane xSplit="3" topLeftCell="P1" activePane="topRight" state="frozen"/>
      <selection pane="topLeft" activeCell="A7" sqref="A7"/>
      <selection pane="topRight" activeCell="J9" sqref="J9"/>
    </sheetView>
  </sheetViews>
  <sheetFormatPr defaultColWidth="9.140625" defaultRowHeight="12.75"/>
  <cols>
    <col min="1" max="1" width="8.421875" style="0" customWidth="1"/>
    <col min="2" max="2" width="4.140625" style="0" customWidth="1"/>
    <col min="3" max="3" width="22.421875" style="1" customWidth="1"/>
    <col min="4" max="4" width="5.7109375" style="0" customWidth="1"/>
    <col min="5" max="5" width="15.8515625" style="0" customWidth="1"/>
    <col min="6" max="6" width="17.57421875" style="2" customWidth="1"/>
    <col min="7" max="8" width="12.00390625" style="0" customWidth="1"/>
    <col min="9" max="9" width="7.421875" style="2" customWidth="1"/>
    <col min="10" max="10" width="5.421875" style="0" customWidth="1"/>
    <col min="11" max="11" width="23.00390625" style="2" customWidth="1"/>
    <col min="12" max="12" width="10.57421875" style="0" customWidth="1"/>
    <col min="13" max="13" width="14.00390625" style="2" customWidth="1"/>
    <col min="14" max="14" width="11.57421875" style="0" customWidth="1"/>
    <col min="15" max="15" width="9.7109375" style="0" customWidth="1"/>
    <col min="16" max="16" width="23.57421875" style="2" customWidth="1"/>
    <col min="17" max="17" width="11.140625" style="0" customWidth="1"/>
    <col min="18" max="18" width="6.140625" style="0" customWidth="1"/>
    <col min="19" max="19" width="8.57421875" style="0" customWidth="1"/>
    <col min="20" max="20" width="7.00390625" style="0" customWidth="1"/>
    <col min="21" max="21" width="15.28125" style="0" customWidth="1"/>
    <col min="22" max="22" width="16.57421875" style="2" customWidth="1"/>
    <col min="23" max="23" width="15.00390625" style="2" customWidth="1"/>
    <col min="24" max="24" width="15.421875" style="1" customWidth="1"/>
    <col min="25" max="25" width="11.140625" style="0" customWidth="1"/>
    <col min="26" max="26" width="6.8515625" style="0" customWidth="1"/>
    <col min="27" max="27" width="12.28125" style="2" bestFit="1" customWidth="1"/>
    <col min="28" max="28" width="10.140625" style="24" customWidth="1"/>
    <col min="29" max="29" width="10.57421875" style="20" customWidth="1"/>
    <col min="30" max="30" width="12.7109375" style="12" customWidth="1"/>
    <col min="31" max="31" width="10.00390625" style="17" customWidth="1"/>
    <col min="32" max="32" width="12.57421875" style="2" customWidth="1"/>
    <col min="33" max="33" width="12.57421875" style="12" customWidth="1"/>
    <col min="34" max="34" width="13.7109375" style="0" customWidth="1"/>
    <col min="35" max="35" width="10.00390625" style="10" customWidth="1"/>
    <col min="36" max="36" width="12.140625" style="11" customWidth="1"/>
    <col min="37" max="37" width="11.57421875" style="39" customWidth="1"/>
  </cols>
  <sheetData>
    <row r="1" spans="2:33" ht="12.75">
      <c r="B1" s="131" t="s">
        <v>78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4"/>
    </row>
    <row r="4" spans="2:34" ht="132.75" customHeight="1"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  <c r="G4" s="4"/>
      <c r="H4" s="4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  <c r="P4" s="4" t="s">
        <v>12</v>
      </c>
      <c r="Q4" s="4"/>
      <c r="R4" s="4"/>
      <c r="S4" s="4"/>
      <c r="T4" s="4"/>
      <c r="U4" s="4"/>
      <c r="V4" s="4" t="s">
        <v>13</v>
      </c>
      <c r="W4" s="4"/>
      <c r="X4" s="5"/>
      <c r="Y4" s="4"/>
      <c r="Z4" s="4"/>
      <c r="AA4" s="4"/>
      <c r="AB4" s="21" t="s">
        <v>14</v>
      </c>
      <c r="AC4" s="18"/>
      <c r="AD4" s="13" t="s">
        <v>15</v>
      </c>
      <c r="AE4" s="16"/>
      <c r="AF4" s="4"/>
      <c r="AG4" s="13"/>
      <c r="AH4" s="2"/>
    </row>
    <row r="5" spans="2:37" ht="49.5" customHeight="1">
      <c r="B5" s="4"/>
      <c r="C5" s="5"/>
      <c r="D5" s="4"/>
      <c r="E5" s="4"/>
      <c r="F5" s="4" t="s">
        <v>16</v>
      </c>
      <c r="G5" s="4" t="s">
        <v>17</v>
      </c>
      <c r="H5" s="4" t="s">
        <v>18</v>
      </c>
      <c r="I5" s="4"/>
      <c r="J5" s="4"/>
      <c r="K5" s="4"/>
      <c r="L5" s="4"/>
      <c r="M5" s="4"/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5" t="s">
        <v>17</v>
      </c>
      <c r="Y5" s="4" t="s">
        <v>18</v>
      </c>
      <c r="Z5" s="4" t="s">
        <v>29</v>
      </c>
      <c r="AA5" s="4" t="s">
        <v>30</v>
      </c>
      <c r="AB5" s="21" t="s">
        <v>31</v>
      </c>
      <c r="AC5" s="18" t="s">
        <v>32</v>
      </c>
      <c r="AD5" s="13" t="s">
        <v>33</v>
      </c>
      <c r="AE5" s="16" t="s">
        <v>34</v>
      </c>
      <c r="AF5" s="4" t="s">
        <v>35</v>
      </c>
      <c r="AG5" s="13" t="s">
        <v>37</v>
      </c>
      <c r="AH5" s="4" t="s">
        <v>36</v>
      </c>
      <c r="AI5" s="8" t="s">
        <v>49</v>
      </c>
      <c r="AJ5" s="9" t="s">
        <v>0</v>
      </c>
      <c r="AK5" s="9" t="s">
        <v>50</v>
      </c>
    </row>
    <row r="6" spans="2:33" ht="18.75" customHeight="1" thickBot="1">
      <c r="B6" s="3"/>
      <c r="C6" s="7">
        <v>1</v>
      </c>
      <c r="D6" s="3">
        <v>2</v>
      </c>
      <c r="E6" s="3">
        <v>3</v>
      </c>
      <c r="F6" s="4">
        <v>4</v>
      </c>
      <c r="G6" s="3">
        <v>5</v>
      </c>
      <c r="H6" s="3">
        <v>6</v>
      </c>
      <c r="I6" s="4">
        <v>7</v>
      </c>
      <c r="J6" s="3">
        <v>8</v>
      </c>
      <c r="K6" s="4">
        <v>9</v>
      </c>
      <c r="L6" s="3">
        <v>10</v>
      </c>
      <c r="M6" s="4">
        <v>11</v>
      </c>
      <c r="N6" s="3">
        <v>12</v>
      </c>
      <c r="O6" s="3">
        <v>13</v>
      </c>
      <c r="P6" s="4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4">
        <v>20</v>
      </c>
      <c r="W6" s="4">
        <v>21</v>
      </c>
      <c r="X6" s="3">
        <v>22</v>
      </c>
      <c r="Y6" s="3">
        <v>23</v>
      </c>
      <c r="Z6" s="3">
        <v>24</v>
      </c>
      <c r="AA6" s="4">
        <v>25</v>
      </c>
      <c r="AB6" s="22">
        <v>26</v>
      </c>
      <c r="AC6" s="19">
        <v>27</v>
      </c>
      <c r="AD6" s="3">
        <v>28</v>
      </c>
      <c r="AE6" s="3">
        <v>29</v>
      </c>
      <c r="AF6" s="4">
        <v>30</v>
      </c>
      <c r="AG6" s="15"/>
    </row>
    <row r="7" spans="2:35" ht="77.25" thickBot="1">
      <c r="B7" s="3">
        <v>53</v>
      </c>
      <c r="C7" s="25" t="s">
        <v>891</v>
      </c>
      <c r="D7" s="122">
        <v>0</v>
      </c>
      <c r="E7" s="125">
        <v>42173</v>
      </c>
      <c r="F7" s="122" t="s">
        <v>349</v>
      </c>
      <c r="G7" s="122">
        <v>1639020771</v>
      </c>
      <c r="H7" s="122">
        <v>163901001</v>
      </c>
      <c r="I7" s="122"/>
      <c r="J7" s="122" t="s">
        <v>892</v>
      </c>
      <c r="K7" s="122" t="s">
        <v>901</v>
      </c>
      <c r="L7" s="125">
        <v>42160</v>
      </c>
      <c r="M7" s="122" t="s">
        <v>893</v>
      </c>
      <c r="N7" s="125">
        <v>42172</v>
      </c>
      <c r="O7" s="122">
        <v>2</v>
      </c>
      <c r="P7" s="75" t="s">
        <v>894</v>
      </c>
      <c r="Q7" s="28" t="s">
        <v>895</v>
      </c>
      <c r="R7" s="28" t="s">
        <v>44</v>
      </c>
      <c r="S7" s="28" t="s">
        <v>896</v>
      </c>
      <c r="T7" s="28" t="s">
        <v>69</v>
      </c>
      <c r="U7" s="36">
        <v>637101.36</v>
      </c>
      <c r="V7" s="75" t="s">
        <v>898</v>
      </c>
      <c r="W7" s="28" t="s">
        <v>899</v>
      </c>
      <c r="X7" s="28">
        <v>1650297664</v>
      </c>
      <c r="Y7" s="28">
        <v>165001001</v>
      </c>
      <c r="Z7" s="28"/>
      <c r="AA7" s="28" t="s">
        <v>900</v>
      </c>
      <c r="AB7" s="23">
        <v>42369</v>
      </c>
      <c r="AC7" s="18"/>
      <c r="AD7" s="37"/>
      <c r="AE7" s="23"/>
      <c r="AF7" s="21"/>
      <c r="AG7" s="38"/>
      <c r="AH7" s="6">
        <v>1247400</v>
      </c>
      <c r="AI7" s="10">
        <v>2</v>
      </c>
    </row>
    <row r="8" spans="4:34" ht="64.5" thickBot="1">
      <c r="D8" s="124"/>
      <c r="E8" s="127"/>
      <c r="F8" s="124"/>
      <c r="G8" s="124"/>
      <c r="H8" s="124"/>
      <c r="I8" s="124"/>
      <c r="J8" s="124"/>
      <c r="K8" s="124"/>
      <c r="L8" s="127"/>
      <c r="M8" s="124"/>
      <c r="N8" s="127"/>
      <c r="O8" s="124"/>
      <c r="P8" s="31" t="s">
        <v>894</v>
      </c>
      <c r="Q8" s="26" t="s">
        <v>895</v>
      </c>
      <c r="R8" s="26" t="s">
        <v>44</v>
      </c>
      <c r="S8" s="26" t="s">
        <v>897</v>
      </c>
      <c r="T8" s="26" t="s">
        <v>69</v>
      </c>
      <c r="U8" s="36">
        <v>610298.64</v>
      </c>
      <c r="V8" s="32"/>
      <c r="W8" s="33"/>
      <c r="X8" s="33"/>
      <c r="Y8" s="33"/>
      <c r="Z8" s="33"/>
      <c r="AA8" s="34"/>
      <c r="AH8" s="79">
        <f>SUM(AH7)</f>
        <v>1247400</v>
      </c>
    </row>
    <row r="9" spans="10:21" ht="12.75">
      <c r="J9" s="20">
        <v>1</v>
      </c>
      <c r="U9" s="79">
        <f>SUM(U7:U8)</f>
        <v>1247400</v>
      </c>
    </row>
  </sheetData>
  <sheetProtection/>
  <mergeCells count="13">
    <mergeCell ref="H7:H8"/>
    <mergeCell ref="I7:I8"/>
    <mergeCell ref="J7:J8"/>
    <mergeCell ref="B1:AF1"/>
    <mergeCell ref="K7:K8"/>
    <mergeCell ref="L7:L8"/>
    <mergeCell ref="M7:M8"/>
    <mergeCell ref="N7:N8"/>
    <mergeCell ref="O7:O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6.140625" style="0" customWidth="1"/>
    <col min="2" max="2" width="23.421875" style="0" customWidth="1"/>
    <col min="3" max="3" width="12.140625" style="0" customWidth="1"/>
    <col min="4" max="4" width="12.28125" style="0" customWidth="1"/>
    <col min="5" max="6" width="16.8515625" style="0" customWidth="1"/>
    <col min="7" max="8" width="13.00390625" style="0" customWidth="1"/>
    <col min="9" max="9" width="12.28125" style="0" customWidth="1"/>
  </cols>
  <sheetData>
    <row r="3" spans="1:8" ht="18">
      <c r="A3" s="132" t="s">
        <v>943</v>
      </c>
      <c r="B3" s="132"/>
      <c r="C3" s="132"/>
      <c r="D3" s="132"/>
      <c r="E3" s="132"/>
      <c r="F3" s="132"/>
      <c r="G3" s="132"/>
      <c r="H3" s="132"/>
    </row>
    <row r="4" ht="18">
      <c r="C4" s="80" t="s">
        <v>930</v>
      </c>
    </row>
    <row r="6" spans="1:9" ht="78.75">
      <c r="A6" s="81" t="s">
        <v>1</v>
      </c>
      <c r="B6" s="81" t="s">
        <v>931</v>
      </c>
      <c r="C6" s="81" t="s">
        <v>932</v>
      </c>
      <c r="D6" s="81" t="s">
        <v>933</v>
      </c>
      <c r="E6" s="81" t="s">
        <v>934</v>
      </c>
      <c r="F6" s="81" t="s">
        <v>935</v>
      </c>
      <c r="G6" s="82" t="s">
        <v>936</v>
      </c>
      <c r="H6" s="82" t="s">
        <v>937</v>
      </c>
      <c r="I6" s="82" t="s">
        <v>938</v>
      </c>
    </row>
    <row r="7" spans="1:9" ht="20.25" customHeight="1">
      <c r="A7" s="81">
        <v>1</v>
      </c>
      <c r="B7" s="83" t="s">
        <v>939</v>
      </c>
      <c r="C7" s="81">
        <v>1</v>
      </c>
      <c r="D7" s="81">
        <v>1</v>
      </c>
      <c r="E7" s="84">
        <v>1247400</v>
      </c>
      <c r="F7" s="84">
        <v>1247400</v>
      </c>
      <c r="G7" s="85">
        <f>E7-F7</f>
        <v>0</v>
      </c>
      <c r="H7" s="86">
        <v>0</v>
      </c>
      <c r="I7" s="87">
        <f>F7/F14*100</f>
        <v>1.104403415259848</v>
      </c>
    </row>
    <row r="8" spans="1:9" ht="44.25" customHeight="1">
      <c r="A8" s="88">
        <v>2</v>
      </c>
      <c r="B8" s="83" t="s">
        <v>940</v>
      </c>
      <c r="C8" s="81">
        <v>52</v>
      </c>
      <c r="D8" s="81">
        <v>36</v>
      </c>
      <c r="E8" s="89">
        <v>28397735.67</v>
      </c>
      <c r="F8" s="89">
        <v>26730610.49</v>
      </c>
      <c r="G8" s="140">
        <f>E8-F8</f>
        <v>1667125.1800000034</v>
      </c>
      <c r="H8" s="141">
        <f>G8*100/E8</f>
        <v>5.870627149196236</v>
      </c>
      <c r="I8" s="87">
        <f>F8/F14*100</f>
        <v>23.66632797589925</v>
      </c>
    </row>
    <row r="9" spans="1:9" ht="26.25" customHeight="1">
      <c r="A9" s="81">
        <v>3</v>
      </c>
      <c r="B9" s="83" t="s">
        <v>941</v>
      </c>
      <c r="C9" s="81">
        <v>3</v>
      </c>
      <c r="D9" s="81">
        <v>3</v>
      </c>
      <c r="E9" s="84">
        <v>806105.03</v>
      </c>
      <c r="F9" s="84">
        <v>745960</v>
      </c>
      <c r="G9" s="140">
        <f>E9-F9</f>
        <v>60145.03000000003</v>
      </c>
      <c r="H9" s="141">
        <v>0</v>
      </c>
      <c r="I9" s="87">
        <f>F9/F14*100</f>
        <v>0.6604463457168802</v>
      </c>
    </row>
    <row r="10" spans="1:9" ht="47.25">
      <c r="A10" s="90">
        <v>4</v>
      </c>
      <c r="B10" s="91" t="s">
        <v>988</v>
      </c>
      <c r="C10" s="90">
        <v>16</v>
      </c>
      <c r="D10" s="90">
        <v>16</v>
      </c>
      <c r="E10" s="92">
        <v>37245221.73</v>
      </c>
      <c r="F10" s="92">
        <v>37245221.73</v>
      </c>
      <c r="G10" s="140">
        <f>E10-F10</f>
        <v>0</v>
      </c>
      <c r="H10" s="141">
        <f>G10*100/E10</f>
        <v>0</v>
      </c>
      <c r="I10" s="87">
        <f>F10/F14*100</f>
        <v>32.97558929030168</v>
      </c>
    </row>
    <row r="11" spans="1:9" ht="21" customHeight="1">
      <c r="A11" s="133" t="s">
        <v>942</v>
      </c>
      <c r="B11" s="133"/>
      <c r="C11" s="93">
        <f>SUM(C7:C10)</f>
        <v>72</v>
      </c>
      <c r="D11" s="93">
        <f>SUM(D7:D10)</f>
        <v>56</v>
      </c>
      <c r="E11" s="94">
        <f>SUM(E7:E10)</f>
        <v>67696462.43</v>
      </c>
      <c r="F11" s="94">
        <f>SUM(F7:F10)</f>
        <v>65969192.22</v>
      </c>
      <c r="G11" s="95">
        <f>E11-F11</f>
        <v>1727270.2100000083</v>
      </c>
      <c r="H11" s="141">
        <f>G11*100/E11</f>
        <v>2.5514925713969956</v>
      </c>
      <c r="I11" s="87">
        <f>F11/F14*100</f>
        <v>58.40676702717765</v>
      </c>
    </row>
    <row r="12" spans="1:9" ht="53.25" customHeight="1">
      <c r="A12" s="82">
        <v>5</v>
      </c>
      <c r="B12" s="96" t="s">
        <v>989</v>
      </c>
      <c r="C12" s="93"/>
      <c r="D12" s="93">
        <v>50</v>
      </c>
      <c r="E12" s="94"/>
      <c r="F12" s="94">
        <v>5338816.42</v>
      </c>
      <c r="G12" s="95"/>
      <c r="H12" s="141"/>
      <c r="I12" s="87"/>
    </row>
    <row r="13" spans="1:9" ht="51" customHeight="1">
      <c r="A13" s="82">
        <v>6</v>
      </c>
      <c r="B13" s="96" t="s">
        <v>990</v>
      </c>
      <c r="C13" s="142"/>
      <c r="D13" s="98">
        <v>2084</v>
      </c>
      <c r="E13" s="143"/>
      <c r="F13" s="99">
        <v>41639849.25</v>
      </c>
      <c r="G13" s="142"/>
      <c r="H13" s="142"/>
      <c r="I13" s="87">
        <f>F13/F14*100</f>
        <v>36.866435564057426</v>
      </c>
    </row>
    <row r="14" spans="1:9" ht="15.75">
      <c r="A14" s="133" t="s">
        <v>942</v>
      </c>
      <c r="B14" s="133"/>
      <c r="C14" s="97"/>
      <c r="D14" s="100">
        <f>D7+D8+D9+D10+D12+D13</f>
        <v>2190</v>
      </c>
      <c r="E14" s="97"/>
      <c r="F14" s="101">
        <f>F7+F8+F9+F10+F12+F13</f>
        <v>112947857.89</v>
      </c>
      <c r="G14" s="97"/>
      <c r="H14" s="97"/>
      <c r="I14" s="97"/>
    </row>
    <row r="17" spans="2:7" ht="15.75">
      <c r="B17" s="134"/>
      <c r="C17" s="134"/>
      <c r="D17" s="134"/>
      <c r="E17" s="134"/>
      <c r="F17" s="134"/>
      <c r="G17" s="134"/>
    </row>
    <row r="19" ht="12.75">
      <c r="E19" s="102"/>
    </row>
  </sheetData>
  <sheetProtection/>
  <mergeCells count="4">
    <mergeCell ref="A3:H3"/>
    <mergeCell ref="A11:B11"/>
    <mergeCell ref="A14:B14"/>
    <mergeCell ref="B17:G17"/>
  </mergeCells>
  <printOptions/>
  <pageMargins left="0.6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2">
      <selection activeCell="C44" sqref="C44"/>
    </sheetView>
  </sheetViews>
  <sheetFormatPr defaultColWidth="9.140625" defaultRowHeight="21.75" customHeight="1"/>
  <cols>
    <col min="1" max="1" width="4.28125" style="0" customWidth="1"/>
    <col min="2" max="2" width="47.140625" style="0" customWidth="1"/>
    <col min="3" max="3" width="10.421875" style="0" customWidth="1"/>
    <col min="4" max="4" width="15.57421875" style="0" customWidth="1"/>
    <col min="5" max="5" width="10.7109375" style="0" customWidth="1"/>
    <col min="6" max="6" width="16.140625" style="0" customWidth="1"/>
  </cols>
  <sheetData>
    <row r="1" ht="21.75" customHeight="1">
      <c r="B1" s="109" t="s">
        <v>956</v>
      </c>
    </row>
    <row r="2" spans="1:6" ht="21.75" customHeight="1">
      <c r="A2" s="137" t="s">
        <v>944</v>
      </c>
      <c r="B2" s="137" t="s">
        <v>945</v>
      </c>
      <c r="C2" s="135" t="s">
        <v>946</v>
      </c>
      <c r="D2" s="136"/>
      <c r="E2" s="135" t="s">
        <v>949</v>
      </c>
      <c r="F2" s="136"/>
    </row>
    <row r="3" spans="1:6" ht="21.75" customHeight="1">
      <c r="A3" s="138"/>
      <c r="B3" s="139"/>
      <c r="C3" s="104" t="s">
        <v>947</v>
      </c>
      <c r="D3" s="104" t="s">
        <v>948</v>
      </c>
      <c r="E3" s="104" t="s">
        <v>947</v>
      </c>
      <c r="F3" s="104" t="s">
        <v>948</v>
      </c>
    </row>
    <row r="4" spans="1:6" ht="23.25" customHeight="1">
      <c r="A4" s="105">
        <v>1</v>
      </c>
      <c r="B4" s="107" t="s">
        <v>950</v>
      </c>
      <c r="C4" s="106">
        <v>44</v>
      </c>
      <c r="D4" s="108">
        <v>1035351.5</v>
      </c>
      <c r="E4" s="103"/>
      <c r="F4" s="108"/>
    </row>
    <row r="5" spans="1:6" ht="21.75" customHeight="1">
      <c r="A5" s="105">
        <v>2</v>
      </c>
      <c r="B5" s="107" t="s">
        <v>951</v>
      </c>
      <c r="C5" s="106">
        <v>83</v>
      </c>
      <c r="D5" s="108">
        <v>2121349</v>
      </c>
      <c r="E5" s="103"/>
      <c r="F5" s="108"/>
    </row>
    <row r="6" spans="1:6" ht="21.75" customHeight="1">
      <c r="A6" s="105">
        <v>3</v>
      </c>
      <c r="B6" s="107" t="s">
        <v>952</v>
      </c>
      <c r="C6" s="106">
        <v>14</v>
      </c>
      <c r="D6" s="108">
        <v>369437</v>
      </c>
      <c r="E6" s="103"/>
      <c r="F6" s="108"/>
    </row>
    <row r="7" spans="1:6" ht="21.75" customHeight="1">
      <c r="A7" s="105">
        <v>4</v>
      </c>
      <c r="B7" s="110" t="s">
        <v>953</v>
      </c>
      <c r="C7" s="111">
        <v>9</v>
      </c>
      <c r="D7" s="112">
        <v>233379.79</v>
      </c>
      <c r="E7" s="103"/>
      <c r="F7" s="108"/>
    </row>
    <row r="8" spans="1:6" ht="21.75" customHeight="1">
      <c r="A8" s="105">
        <v>5</v>
      </c>
      <c r="B8" s="113" t="s">
        <v>958</v>
      </c>
      <c r="C8" s="111">
        <v>15</v>
      </c>
      <c r="D8" s="112">
        <v>947144.85</v>
      </c>
      <c r="E8" s="106"/>
      <c r="F8" s="108"/>
    </row>
    <row r="9" spans="1:6" ht="21.75" customHeight="1">
      <c r="A9" s="105">
        <v>6</v>
      </c>
      <c r="B9" s="113" t="s">
        <v>959</v>
      </c>
      <c r="C9" s="111">
        <v>24</v>
      </c>
      <c r="D9" s="112">
        <v>1149637.01</v>
      </c>
      <c r="E9" s="106"/>
      <c r="F9" s="108"/>
    </row>
    <row r="10" spans="1:6" ht="21.75" customHeight="1">
      <c r="A10" s="105">
        <v>7</v>
      </c>
      <c r="B10" s="113" t="s">
        <v>960</v>
      </c>
      <c r="C10" s="111">
        <v>20</v>
      </c>
      <c r="D10" s="112">
        <v>813932.31</v>
      </c>
      <c r="E10" s="106"/>
      <c r="F10" s="108"/>
    </row>
    <row r="11" spans="1:6" ht="21.75" customHeight="1">
      <c r="A11" s="105">
        <v>8</v>
      </c>
      <c r="B11" s="113" t="s">
        <v>961</v>
      </c>
      <c r="C11" s="111">
        <v>21</v>
      </c>
      <c r="D11" s="112">
        <v>698951.56</v>
      </c>
      <c r="E11" s="106"/>
      <c r="F11" s="108"/>
    </row>
    <row r="12" spans="1:6" ht="21.75" customHeight="1">
      <c r="A12" s="105">
        <v>9</v>
      </c>
      <c r="B12" s="113" t="s">
        <v>962</v>
      </c>
      <c r="C12" s="111">
        <v>16</v>
      </c>
      <c r="D12" s="112">
        <v>587356.27</v>
      </c>
      <c r="E12" s="106"/>
      <c r="F12" s="108"/>
    </row>
    <row r="13" spans="1:6" ht="21.75" customHeight="1">
      <c r="A13" s="105">
        <v>10</v>
      </c>
      <c r="B13" s="113" t="s">
        <v>963</v>
      </c>
      <c r="C13" s="111">
        <v>15</v>
      </c>
      <c r="D13" s="112">
        <v>439738.39</v>
      </c>
      <c r="E13" s="106"/>
      <c r="F13" s="108"/>
    </row>
    <row r="14" spans="1:6" ht="21.75" customHeight="1">
      <c r="A14" s="105">
        <v>11</v>
      </c>
      <c r="B14" s="113" t="s">
        <v>964</v>
      </c>
      <c r="C14" s="111">
        <v>15</v>
      </c>
      <c r="D14" s="112">
        <v>485220.4</v>
      </c>
      <c r="E14" s="106"/>
      <c r="F14" s="108"/>
    </row>
    <row r="15" spans="1:6" ht="21.75" customHeight="1">
      <c r="A15" s="105">
        <v>12</v>
      </c>
      <c r="B15" s="113" t="s">
        <v>965</v>
      </c>
      <c r="C15" s="111">
        <v>23</v>
      </c>
      <c r="D15" s="112">
        <v>618853.47</v>
      </c>
      <c r="E15" s="106"/>
      <c r="F15" s="108"/>
    </row>
    <row r="16" spans="1:6" ht="21.75" customHeight="1">
      <c r="A16" s="105">
        <v>13</v>
      </c>
      <c r="B16" s="113" t="s">
        <v>966</v>
      </c>
      <c r="C16" s="111">
        <v>26</v>
      </c>
      <c r="D16" s="112">
        <v>877593.91</v>
      </c>
      <c r="E16" s="106"/>
      <c r="F16" s="108"/>
    </row>
    <row r="17" spans="1:6" ht="21.75" customHeight="1">
      <c r="A17" s="105">
        <v>14</v>
      </c>
      <c r="B17" s="113" t="s">
        <v>967</v>
      </c>
      <c r="C17" s="111">
        <v>29</v>
      </c>
      <c r="D17" s="112">
        <v>1118920.03</v>
      </c>
      <c r="E17" s="106"/>
      <c r="F17" s="108"/>
    </row>
    <row r="18" spans="1:6" ht="21.75" customHeight="1">
      <c r="A18" s="105">
        <v>15</v>
      </c>
      <c r="B18" s="113" t="s">
        <v>968</v>
      </c>
      <c r="C18" s="111">
        <v>32</v>
      </c>
      <c r="D18" s="112">
        <v>827869.17</v>
      </c>
      <c r="E18" s="106"/>
      <c r="F18" s="108"/>
    </row>
    <row r="19" spans="1:6" ht="21.75" customHeight="1">
      <c r="A19" s="105">
        <v>16</v>
      </c>
      <c r="B19" s="113" t="s">
        <v>969</v>
      </c>
      <c r="C19" s="111">
        <v>15</v>
      </c>
      <c r="D19" s="112">
        <v>548094.77</v>
      </c>
      <c r="E19" s="106"/>
      <c r="F19" s="108"/>
    </row>
    <row r="20" spans="1:6" ht="21.75" customHeight="1">
      <c r="A20" s="105">
        <v>17</v>
      </c>
      <c r="B20" s="113" t="s">
        <v>970</v>
      </c>
      <c r="C20" s="111">
        <v>32</v>
      </c>
      <c r="D20" s="112">
        <v>1320663.82</v>
      </c>
      <c r="E20" s="106"/>
      <c r="F20" s="108"/>
    </row>
    <row r="21" spans="1:6" ht="21.75" customHeight="1">
      <c r="A21" s="105">
        <v>18</v>
      </c>
      <c r="B21" s="113" t="s">
        <v>971</v>
      </c>
      <c r="C21" s="111">
        <v>15</v>
      </c>
      <c r="D21" s="112">
        <v>527851.65</v>
      </c>
      <c r="E21" s="106"/>
      <c r="F21" s="108"/>
    </row>
    <row r="22" spans="1:6" ht="21.75" customHeight="1">
      <c r="A22" s="105">
        <v>19</v>
      </c>
      <c r="B22" s="113" t="s">
        <v>972</v>
      </c>
      <c r="C22" s="111">
        <v>28</v>
      </c>
      <c r="D22" s="112">
        <v>1115975.59</v>
      </c>
      <c r="E22" s="106"/>
      <c r="F22" s="108"/>
    </row>
    <row r="23" spans="1:6" ht="21.75" customHeight="1">
      <c r="A23" s="105">
        <v>20</v>
      </c>
      <c r="B23" s="113" t="s">
        <v>973</v>
      </c>
      <c r="C23" s="111">
        <v>35</v>
      </c>
      <c r="D23" s="112">
        <v>1287680.01</v>
      </c>
      <c r="E23" s="106"/>
      <c r="F23" s="108"/>
    </row>
    <row r="24" spans="1:6" ht="21.75" customHeight="1">
      <c r="A24" s="105">
        <v>21</v>
      </c>
      <c r="B24" s="113" t="s">
        <v>974</v>
      </c>
      <c r="C24" s="111">
        <v>29</v>
      </c>
      <c r="D24" s="112">
        <v>1327418.69</v>
      </c>
      <c r="E24" s="106"/>
      <c r="F24" s="108"/>
    </row>
    <row r="25" spans="1:6" ht="21.75" customHeight="1">
      <c r="A25" s="105">
        <v>22</v>
      </c>
      <c r="B25" s="113" t="s">
        <v>975</v>
      </c>
      <c r="C25" s="111">
        <v>21</v>
      </c>
      <c r="D25" s="112">
        <v>623262.05</v>
      </c>
      <c r="E25" s="106"/>
      <c r="F25" s="108"/>
    </row>
    <row r="26" spans="1:6" ht="21.75" customHeight="1">
      <c r="A26" s="105">
        <v>23</v>
      </c>
      <c r="B26" s="113" t="s">
        <v>976</v>
      </c>
      <c r="C26" s="111">
        <v>12</v>
      </c>
      <c r="D26" s="112">
        <v>235385.53</v>
      </c>
      <c r="E26" s="106"/>
      <c r="F26" s="108"/>
    </row>
    <row r="27" spans="1:6" ht="21.75" customHeight="1">
      <c r="A27" s="105">
        <v>24</v>
      </c>
      <c r="B27" s="113" t="s">
        <v>977</v>
      </c>
      <c r="C27" s="111">
        <v>19</v>
      </c>
      <c r="D27" s="112">
        <v>699858.08</v>
      </c>
      <c r="E27" s="106"/>
      <c r="F27" s="108"/>
    </row>
    <row r="28" spans="1:6" ht="21.75" customHeight="1">
      <c r="A28" s="105">
        <v>25</v>
      </c>
      <c r="B28" s="113" t="s">
        <v>978</v>
      </c>
      <c r="C28" s="111">
        <v>21</v>
      </c>
      <c r="D28" s="112">
        <v>665224.1</v>
      </c>
      <c r="E28" s="106"/>
      <c r="F28" s="108"/>
    </row>
    <row r="29" spans="1:6" ht="21.75" customHeight="1">
      <c r="A29" s="105">
        <v>26</v>
      </c>
      <c r="B29" s="113" t="s">
        <v>979</v>
      </c>
      <c r="C29" s="111">
        <v>21</v>
      </c>
      <c r="D29" s="112">
        <v>787643.51</v>
      </c>
      <c r="E29" s="106"/>
      <c r="F29" s="108"/>
    </row>
    <row r="30" spans="1:6" ht="21.75" customHeight="1">
      <c r="A30" s="105">
        <v>27</v>
      </c>
      <c r="B30" s="113" t="s">
        <v>980</v>
      </c>
      <c r="C30" s="103">
        <v>14</v>
      </c>
      <c r="D30" s="108">
        <v>511089.22</v>
      </c>
      <c r="E30" s="106"/>
      <c r="F30" s="108"/>
    </row>
    <row r="31" spans="1:6" ht="45.75" customHeight="1">
      <c r="A31" s="103">
        <v>28</v>
      </c>
      <c r="B31" s="107" t="s">
        <v>981</v>
      </c>
      <c r="C31" s="103">
        <v>32</v>
      </c>
      <c r="D31" s="108">
        <v>1085231.44</v>
      </c>
      <c r="E31" s="103"/>
      <c r="F31" s="108"/>
    </row>
    <row r="32" spans="1:6" ht="33" customHeight="1">
      <c r="A32" s="103">
        <v>29</v>
      </c>
      <c r="B32" s="107" t="s">
        <v>982</v>
      </c>
      <c r="C32" s="103">
        <v>28</v>
      </c>
      <c r="D32" s="108">
        <v>822453.22</v>
      </c>
      <c r="E32" s="103"/>
      <c r="F32" s="108"/>
    </row>
    <row r="33" spans="1:6" ht="21.75" customHeight="1">
      <c r="A33" s="103">
        <v>30</v>
      </c>
      <c r="B33" s="114" t="s">
        <v>983</v>
      </c>
      <c r="C33" s="103">
        <v>63</v>
      </c>
      <c r="D33" s="108">
        <v>715215.92</v>
      </c>
      <c r="E33" s="103">
        <v>3</v>
      </c>
      <c r="F33" s="108">
        <v>203600</v>
      </c>
    </row>
    <row r="34" spans="1:6" ht="33" customHeight="1">
      <c r="A34" s="103">
        <v>31</v>
      </c>
      <c r="B34" s="107" t="s">
        <v>984</v>
      </c>
      <c r="C34" s="103">
        <v>6</v>
      </c>
      <c r="D34" s="108">
        <v>110880</v>
      </c>
      <c r="E34" s="103"/>
      <c r="F34" s="108"/>
    </row>
    <row r="35" spans="1:6" ht="33" customHeight="1">
      <c r="A35" s="103">
        <v>32</v>
      </c>
      <c r="B35" s="107" t="s">
        <v>985</v>
      </c>
      <c r="C35" s="103">
        <v>30</v>
      </c>
      <c r="D35" s="108">
        <v>436412.24</v>
      </c>
      <c r="E35" s="103">
        <v>2</v>
      </c>
      <c r="F35" s="108">
        <v>162500</v>
      </c>
    </row>
    <row r="36" spans="1:6" ht="33.75" customHeight="1">
      <c r="A36" s="103">
        <v>33</v>
      </c>
      <c r="B36" s="107" t="s">
        <v>957</v>
      </c>
      <c r="C36" s="103">
        <v>54</v>
      </c>
      <c r="D36" s="108">
        <v>777536.58</v>
      </c>
      <c r="E36" s="103">
        <v>5</v>
      </c>
      <c r="F36" s="108">
        <v>19565</v>
      </c>
    </row>
    <row r="37" spans="1:6" ht="32.25" customHeight="1">
      <c r="A37" s="105">
        <v>34</v>
      </c>
      <c r="B37" s="107" t="s">
        <v>954</v>
      </c>
      <c r="C37" s="106">
        <v>53</v>
      </c>
      <c r="D37" s="108">
        <v>1392474.13</v>
      </c>
      <c r="E37" s="103">
        <v>19</v>
      </c>
      <c r="F37" s="108">
        <v>987456</v>
      </c>
    </row>
    <row r="38" spans="1:6" ht="30" customHeight="1">
      <c r="A38" s="105">
        <v>35</v>
      </c>
      <c r="B38" s="107" t="s">
        <v>955</v>
      </c>
      <c r="C38" s="106">
        <v>19</v>
      </c>
      <c r="D38" s="108">
        <v>402980.47</v>
      </c>
      <c r="E38" s="103"/>
      <c r="F38" s="103"/>
    </row>
    <row r="39" spans="1:6" ht="21.75" customHeight="1">
      <c r="A39" s="103">
        <v>36</v>
      </c>
      <c r="B39" s="115" t="s">
        <v>986</v>
      </c>
      <c r="C39" s="103">
        <v>669</v>
      </c>
      <c r="D39" s="103">
        <v>8694342.66</v>
      </c>
      <c r="E39" s="103">
        <v>18</v>
      </c>
      <c r="F39" s="103">
        <v>3940928.82</v>
      </c>
    </row>
    <row r="40" spans="1:6" ht="21.75" customHeight="1">
      <c r="A40" s="103">
        <v>37</v>
      </c>
      <c r="B40" s="115" t="s">
        <v>987</v>
      </c>
      <c r="C40" s="103">
        <v>482</v>
      </c>
      <c r="D40" s="103">
        <v>5227440.91</v>
      </c>
      <c r="E40" s="103">
        <v>3</v>
      </c>
      <c r="F40" s="103">
        <v>24766.6</v>
      </c>
    </row>
    <row r="41" spans="3:6" ht="21.75" customHeight="1">
      <c r="C41" s="20">
        <f>SUM(C4:C40)</f>
        <v>2084</v>
      </c>
      <c r="D41" s="79">
        <f>SUM(D4:D40)</f>
        <v>41639849.25</v>
      </c>
      <c r="E41" s="20">
        <f>SUM(E4:E40)</f>
        <v>50</v>
      </c>
      <c r="F41" s="79">
        <f>SUM(F5:F40)</f>
        <v>5338816.42</v>
      </c>
    </row>
  </sheetData>
  <sheetProtection/>
  <mergeCells count="4">
    <mergeCell ref="C2:D2"/>
    <mergeCell ref="E2:F2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Shaydullina</cp:lastModifiedBy>
  <cp:lastPrinted>2014-09-29T12:42:47Z</cp:lastPrinted>
  <dcterms:created xsi:type="dcterms:W3CDTF">1996-10-08T23:32:33Z</dcterms:created>
  <dcterms:modified xsi:type="dcterms:W3CDTF">2015-09-15T06:48:40Z</dcterms:modified>
  <cp:category/>
  <cp:version/>
  <cp:contentType/>
  <cp:contentStatus/>
</cp:coreProperties>
</file>