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8208" activeTab="0"/>
  </bookViews>
  <sheets>
    <sheet name="2018" sheetId="1" r:id="rId1"/>
  </sheets>
  <definedNames>
    <definedName name="_xlnm.Print_Area" localSheetId="0">'2018'!$A$1:$F$337</definedName>
  </definedNames>
  <calcPr fullCalcOnLoad="1"/>
</workbook>
</file>

<file path=xl/sharedStrings.xml><?xml version="1.0" encoding="utf-8"?>
<sst xmlns="http://schemas.openxmlformats.org/spreadsheetml/2006/main" count="1105" uniqueCount="279">
  <si>
    <t>Наименование</t>
  </si>
  <si>
    <t xml:space="preserve">    Рз</t>
  </si>
  <si>
    <t xml:space="preserve">  Пр</t>
  </si>
  <si>
    <t>ЦСР</t>
  </si>
  <si>
    <t xml:space="preserve">    ВР</t>
  </si>
  <si>
    <t>Общегосударственные вопросы</t>
  </si>
  <si>
    <t>Глава муниципального образования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</si>
  <si>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</si>
  <si>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</si>
  <si>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расходы</t>
  </si>
  <si>
    <t>Национальная экономика</t>
  </si>
  <si>
    <t>Жилищно-коммунальное хозяйство</t>
  </si>
  <si>
    <t>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</si>
  <si>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</si>
  <si>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</si>
  <si>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</si>
  <si>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</si>
  <si>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</si>
  <si>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Межбюджетные трансферты</t>
  </si>
  <si>
    <t>ВСЕГО РАСХОДОВ</t>
  </si>
  <si>
    <t>Дефицит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</si>
  <si>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</si>
  <si>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</si>
  <si>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</si>
  <si>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</si>
  <si>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</si>
  <si>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</si>
  <si>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</si>
  <si>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</si>
  <si>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</si>
  <si>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(в тыс.руб.)</t>
  </si>
  <si>
    <t>500</t>
  </si>
  <si>
    <t>год</t>
  </si>
  <si>
    <t>14</t>
  </si>
  <si>
    <t>11</t>
  </si>
  <si>
    <t xml:space="preserve">Здравоохранение </t>
  </si>
  <si>
    <t xml:space="preserve">Физкультура и спорт </t>
  </si>
  <si>
    <t>13</t>
  </si>
  <si>
    <t>Уплата налога на имущество организаций и земельного налога</t>
  </si>
  <si>
    <t xml:space="preserve">Культура и кинематография </t>
  </si>
  <si>
    <t>Национальная оборона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</si>
  <si>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</si>
  <si>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</si>
  <si>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государст-венных (муниципальных) нужд</t>
  </si>
  <si>
    <t>Иные бюджетные ассигнования</t>
  </si>
  <si>
    <t>200</t>
  </si>
  <si>
    <t>800</t>
  </si>
  <si>
    <t>Осуществление первичного воинского учета на территориях, где отсутствуют военные комиссариаты</t>
  </si>
  <si>
    <t>Охрана объектов растительного и животного мира и среды их обитания</t>
  </si>
  <si>
    <t>Охрана окружающей среды</t>
  </si>
  <si>
    <t>600</t>
  </si>
  <si>
    <t>Предоставление субсидий бюджетным, автономным учреждениям и иным некоммерческим организациям</t>
  </si>
  <si>
    <t>Санитарно-эпидемиологическое благополучие</t>
  </si>
  <si>
    <t>300</t>
  </si>
  <si>
    <t>Социальное обеспечение и иные выплаты населению</t>
  </si>
  <si>
    <t>10</t>
  </si>
  <si>
    <t>Охрана семьи и детства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</si>
  <si>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</si>
  <si>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Массовый спорт</t>
  </si>
  <si>
    <t>Закупка товаров, работ и услуг для государственных (муниципальных) нужд</t>
  </si>
  <si>
    <t>Дорожное хозяйство (Дорожные фонды)</t>
  </si>
  <si>
    <t>Прочие межбюджетные трансферты общего характера</t>
  </si>
  <si>
    <t>Пенсионное обеспечение</t>
  </si>
  <si>
    <t>9900002030</t>
  </si>
  <si>
    <t>9900002040</t>
  </si>
  <si>
    <t>9900025240</t>
  </si>
  <si>
    <t>0220825302</t>
  </si>
  <si>
    <t>9900002950</t>
  </si>
  <si>
    <t>0350325330</t>
  </si>
  <si>
    <t>9900025260</t>
  </si>
  <si>
    <t>9900025270</t>
  </si>
  <si>
    <t>9900025340</t>
  </si>
  <si>
    <t>9900025350</t>
  </si>
  <si>
    <t>9900059300</t>
  </si>
  <si>
    <t>9900051180</t>
  </si>
  <si>
    <t>2800125360</t>
  </si>
  <si>
    <t>Жилищное хозяйство</t>
  </si>
  <si>
    <t>0910119100</t>
  </si>
  <si>
    <t>Мероприятия по регулированию качества окружающей среды</t>
  </si>
  <si>
    <t>0210125370</t>
  </si>
  <si>
    <t>0220825280</t>
  </si>
  <si>
    <t>0220825301</t>
  </si>
  <si>
    <t>0230142310</t>
  </si>
  <si>
    <t>0230142320</t>
  </si>
  <si>
    <t>0230142330</t>
  </si>
  <si>
    <t>0250302040</t>
  </si>
  <si>
    <t>0810144090</t>
  </si>
  <si>
    <t>0830144090</t>
  </si>
  <si>
    <t>0110202110</t>
  </si>
  <si>
    <t>9900049100</t>
  </si>
  <si>
    <t>Доплаты к пенсиям, дополнительное пенсионное обеспечение</t>
  </si>
  <si>
    <t>9900080040</t>
  </si>
  <si>
    <t>9900080060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</si>
  <si>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</si>
  <si>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Дотации на выравнивание бюджетной обеспеченности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</si>
  <si>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полномочий по расчету и предоставлению дотаций поселениям из регионального фонда финансовой плддержки поселений, передаваемые из бюджета Республики Татарстан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</si>
  <si>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(отрицательные трансферты)</t>
  </si>
  <si>
    <t>9900007411</t>
  </si>
  <si>
    <t>08Е0144020</t>
  </si>
  <si>
    <t>Обеспечения хранения, учета, комплектования и использования документов архивного фонда и других архивных документов</t>
  </si>
  <si>
    <t>9900029900</t>
  </si>
  <si>
    <t>Строительство и ремонт (текущий и капитальный) автомобильных дорог за счет муниципального Дорожного фонда</t>
  </si>
  <si>
    <t>0450196010</t>
  </si>
  <si>
    <t>Развитие дошкольных образовательных учреждений</t>
  </si>
  <si>
    <t>0220242100</t>
  </si>
  <si>
    <t>Непрограммные направления расходов</t>
  </si>
  <si>
    <t>9900000000</t>
  </si>
  <si>
    <t>0610102040</t>
  </si>
  <si>
    <t>0450000000</t>
  </si>
  <si>
    <t>0910000000</t>
  </si>
  <si>
    <t>0610142310</t>
  </si>
  <si>
    <t>0710142310</t>
  </si>
  <si>
    <t>0510142310</t>
  </si>
  <si>
    <t>1110142310</t>
  </si>
  <si>
    <t>0610142330</t>
  </si>
  <si>
    <t>0710142330</t>
  </si>
  <si>
    <t>0610143100</t>
  </si>
  <si>
    <t>0710143100</t>
  </si>
  <si>
    <t>1110100000</t>
  </si>
  <si>
    <t>1110143100</t>
  </si>
  <si>
    <t>0610100000</t>
  </si>
  <si>
    <t>0610125301</t>
  </si>
  <si>
    <t>0510100000</t>
  </si>
  <si>
    <t>0510125301</t>
  </si>
  <si>
    <t>0710100000</t>
  </si>
  <si>
    <t>0710125301</t>
  </si>
  <si>
    <t>0510144091</t>
  </si>
  <si>
    <t>0610144091</t>
  </si>
  <si>
    <t>0710144091</t>
  </si>
  <si>
    <t>1110144091</t>
  </si>
  <si>
    <t>0510112870</t>
  </si>
  <si>
    <t>0210342000</t>
  </si>
  <si>
    <t>Реализация полномочий в области опеки и попечительства</t>
  </si>
  <si>
    <t>Обеспечение деятельности централизованных бухгалтерий</t>
  </si>
  <si>
    <t xml:space="preserve">Реализация государственных полномочий по образованию и организации деятельности административных комиссий </t>
  </si>
  <si>
    <t>Реализация государственных полномочий в области архивного дела</t>
  </si>
  <si>
    <t>Реализация государственных полномочийпо определению перечня должностных лиц,  уполномоченных составлять протоколы об административных правонарушениях</t>
  </si>
  <si>
    <t>Оказание других видов социальной помощи (питание учащихся)</t>
  </si>
  <si>
    <t>2410125390</t>
  </si>
  <si>
    <t xml:space="preserve">Реализация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 </t>
  </si>
  <si>
    <t>Д100003650</t>
  </si>
  <si>
    <t>Водное хозяйство</t>
  </si>
  <si>
    <t>9900090430</t>
  </si>
  <si>
    <t>Расходы на содержание и ремонт гидротехнических сооружений</t>
  </si>
  <si>
    <t>9900020860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</si>
  <si>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</si>
  <si>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Сельское хозяйство и рыболовство</t>
  </si>
  <si>
    <t>Государственная программа «Развитие здравоохранения Республики Татарстан до 2020 года»</t>
  </si>
  <si>
    <t>0100000000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</si>
  <si>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</si>
  <si>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>0110000000</t>
  </si>
  <si>
    <t>0110200000</t>
  </si>
  <si>
    <t>Основное мероприятие «Профилактика инфекционных заболеваний, включая иммунопрофилактику»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</si>
  <si>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</si>
  <si>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00</t>
  </si>
  <si>
    <t>Государственная программа «Развитие образования и науки Республики Татарстан на 2014 – 2020 годы»</t>
  </si>
  <si>
    <t>Подпрограмма «Развитие дошкольного образования, включая инклюзивное, и повышение квалификации работников данной сферы на 2014 – 2020 годы»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</si>
  <si>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</si>
  <si>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</si>
  <si>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0200000000</t>
  </si>
  <si>
    <t>0210000000</t>
  </si>
  <si>
    <t>0210100000</t>
  </si>
  <si>
    <t>Развитие детских дошкольных учреждений</t>
  </si>
  <si>
    <t>0220000000</t>
  </si>
  <si>
    <t>Подпрограмма «Развитие общего образования, включая инклюзивное, и повышение квалификации работников данной сферы на 2014 – 2020 годы»</t>
  </si>
  <si>
    <t>0220200000</t>
  </si>
  <si>
    <t>Основное мероприятие «Реализация общего образования в государственных образовательных организациях»</t>
  </si>
  <si>
    <t>Развитие общеобразовательных организаций, включая школы – детские сады</t>
  </si>
  <si>
    <t>Общее образование</t>
  </si>
  <si>
    <t>0220800000</t>
  </si>
  <si>
    <t>Основное мероприятие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</si>
  <si>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Обеспечение государственных гарантий реализации прав на получение общедоступ-ного и бесплатного дошкольного, начально-го общего, основного общего, среднего об-щего образования в муниципальных обще-образовательных организациях, обеспече-ние дополнительного образования детей в муниципальных общеобразовательных ор-ганизациях</t>
  </si>
  <si>
    <t>Реализация государственных полномочий в области образования</t>
  </si>
  <si>
    <t>0230100000</t>
  </si>
  <si>
    <t>Основное мероприятие «Организация предоставления дополнительного образования детей в государственных образовательных организациях»</t>
  </si>
  <si>
    <t>0230142300</t>
  </si>
  <si>
    <t>Развитие организаций дополнительного образования, реализующих дополнительные общеобразовательные программы</t>
  </si>
  <si>
    <t>0250000000</t>
  </si>
  <si>
    <t>Подпрограмма «Развитие системы оценки качества образования на 2014 – 2020 годы»</t>
  </si>
  <si>
    <t>0300000000</t>
  </si>
  <si>
    <t>Государственная программа «Социальная поддержка граждан Республики Татарстан» на 2014 – 2020 годы</t>
  </si>
  <si>
    <t>Подпрограмма «Социальные выплаты» на 2014 – 2020 годы</t>
  </si>
  <si>
    <t>0310000000</t>
  </si>
  <si>
    <t>Основное мероприятие «Обеспечение питанием обучающихся в профессиональных образовательных организациях»</t>
  </si>
  <si>
    <t>0310020000</t>
  </si>
  <si>
    <t>0310025510</t>
  </si>
  <si>
    <t>0350000000</t>
  </si>
  <si>
    <t>0350300000</t>
  </si>
  <si>
    <t>Подпрограмма «Улучшение социально-экономического положения семей» на 2015 – 2020 годы</t>
  </si>
  <si>
    <t>Основное мероприятие «Создание благоприятных условий для устройства детей-сирот и детей, оставшихся без попечения родителей, на воспитание в семью»</t>
  </si>
  <si>
    <t>0400000000</t>
  </si>
  <si>
    <t>Государственная программа «Обеспечение качественным жильем и услугами жилищно-коммунального хозяйства населения Республики Татарстан на 2014 – 2020 годы»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</si>
  <si>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Татарстан, в 2014 – 2020 годах»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</si>
  <si>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</si>
  <si>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0450100000</t>
  </si>
  <si>
    <t>Обеспечение мероприятий по капитальному ремонту многоквартирных домов</t>
  </si>
  <si>
    <t>0500000000</t>
  </si>
  <si>
    <t>Муниципальная программа "Формирование здорового образа жизни, развитие физической культуры и спорта"</t>
  </si>
  <si>
    <t>Реализация мер по формированию здорового образа жизни, развитие физической культуры и спорта</t>
  </si>
  <si>
    <t>Мероприятия по формированию здорового образа жизни, развитие физической культуры и спорта</t>
  </si>
  <si>
    <t>0600000000</t>
  </si>
  <si>
    <t>Муниципальная программа "По профилактике правонарушений на территории ТМР"</t>
  </si>
  <si>
    <t>Реализация мер по профилактике правонарушений на территории ТМР</t>
  </si>
  <si>
    <t>Мероприятия по по профилактике правонарушений на территории ТМР</t>
  </si>
  <si>
    <t>Нациоанльная безопасность и правоохранительная деятельность</t>
  </si>
  <si>
    <t>Мероприятия по по профилактике правонарушений на территории ТМР и РТ</t>
  </si>
  <si>
    <t>0700000000</t>
  </si>
  <si>
    <t>Муниципальная программа "По профилактике наркомании на территории ТМР"</t>
  </si>
  <si>
    <t>Реализация мер по профилактике наркомании на территории ТМР</t>
  </si>
  <si>
    <t>Мероприятия по по профилактике наркомании на территории ТМР</t>
  </si>
  <si>
    <t>0800000000</t>
  </si>
  <si>
    <t>0810100000</t>
  </si>
  <si>
    <t>Государственная программа «Развитие культуры Республики Татарстан на 2014 – 2020 годы»</t>
  </si>
  <si>
    <t>Подпрограмма «Развитие музейного дела на 2014 – 2020 годы»</t>
  </si>
  <si>
    <t>0810000000</t>
  </si>
  <si>
    <t>Основное мероприятие «Комплексное развитие музеев»</t>
  </si>
  <si>
    <t>Обеспечение деятельности подведомственных учреждений культуры</t>
  </si>
  <si>
    <t>0830000000</t>
  </si>
  <si>
    <t>0830100000</t>
  </si>
  <si>
    <t>Подпрограмма «Развитие библиотечного дела на 2014 – 2020 годы»</t>
  </si>
  <si>
    <t>Основное мероприятие «Развитие системы библиотечного обслуживания»</t>
  </si>
  <si>
    <t>0840000000</t>
  </si>
  <si>
    <t>0840100000</t>
  </si>
  <si>
    <t>0840144090</t>
  </si>
  <si>
    <t>08Е0000000</t>
  </si>
  <si>
    <t>Государственная программа «Развитие архивного дела в Республике Татарстан на 2016 – 2020 годы»</t>
  </si>
  <si>
    <t>0900000000</t>
  </si>
  <si>
    <t>0910100000</t>
  </si>
  <si>
    <t>Основное мероприятие «Обеспечение охраны окружающей среды»</t>
  </si>
  <si>
    <t>Подпрограмма «Регулирование качества окружающей среды Республики Татарстан на 2014 – 2020 годы»</t>
  </si>
  <si>
    <t>Государственная программа «Охрана окружающей среды, воспроизводство и использование природных ресурсов Республики Татарстан на 2014 – 2020 годы»</t>
  </si>
  <si>
    <t>1000000000</t>
  </si>
  <si>
    <t>Муниципальная программа "Сельская молодежь"</t>
  </si>
  <si>
    <t>Реализация мер по программе сельская молодежь</t>
  </si>
  <si>
    <t>Мероприятия по программе сельская молодежь</t>
  </si>
  <si>
    <t>Муниципальная программа "Патриотическое воспитание детей и молодежи"</t>
  </si>
  <si>
    <t>Реализация мер по патриотическому воспитанию детей и молодежи</t>
  </si>
  <si>
    <t>Мероприятия по патриотическому воспитанию детей и молодежи</t>
  </si>
  <si>
    <t>1100000000</t>
  </si>
  <si>
    <t>1300000000</t>
  </si>
  <si>
    <t>1310100000</t>
  </si>
  <si>
    <t>1310102040</t>
  </si>
  <si>
    <t>2410000000</t>
  </si>
  <si>
    <t>2400000000</t>
  </si>
  <si>
    <t>Государственная программа «Развитие юстиции в Республике Татарстан на 2014 – 2020 годы»</t>
  </si>
  <si>
    <t>Подпрограмма «Реализация государственной политики в сфере юстиции в Республике Татарстан на 2014 – 2020 годы»</t>
  </si>
  <si>
    <t>Основное мероприятие «Осуществление политики в сфере юстиции в пределах полномочий Республики Татарстан»</t>
  </si>
  <si>
    <t>2800000000</t>
  </si>
  <si>
    <t>Основное мероприятие «Предупреждение болезней животных и защита населения от болезней, общих для человека и животных»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</si>
  <si>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</si>
  <si>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2800100000</t>
  </si>
  <si>
    <t>Функционирование высшего должностного лица органа местного самоуправления</t>
  </si>
  <si>
    <t>Обеспечение деятельности Совета</t>
  </si>
  <si>
    <t>Обеспечение деятельности Исполнительного комитета</t>
  </si>
  <si>
    <t>Обеспечение деятельности Финансовых органов</t>
  </si>
  <si>
    <t>Обеспечение деятельности Палаты земельных и имущественных отношений</t>
  </si>
  <si>
    <t>Резервный фонд</t>
  </si>
  <si>
    <t>Резервные фонд</t>
  </si>
  <si>
    <t>Обеспечение деятельности в области  государственной молодежной политики</t>
  </si>
  <si>
    <t>Мобилизация и вневойсковая подготовка</t>
  </si>
  <si>
    <t>Обеспечение деятельности в области регистрации актов гражданского состояния</t>
  </si>
  <si>
    <t>Приложение 12  к решению Совета муниципального образования Тукаевский муниципальный район              №      от                         г.</t>
  </si>
  <si>
    <t>Подпрограмма «Развитие концертных организаций и исполнительского искусства на 2014 – 2020 годы»</t>
  </si>
  <si>
    <t>Основное мероприятие «Развитие современного музыкального искусства»</t>
  </si>
  <si>
    <t>0510143100</t>
  </si>
  <si>
    <t>1040100000</t>
  </si>
  <si>
    <t>1040142310</t>
  </si>
  <si>
    <t>1040143100</t>
  </si>
  <si>
    <t>1040144091</t>
  </si>
  <si>
    <t>9900051200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</si>
  <si>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</si>
  <si>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Судебная система</t>
  </si>
  <si>
    <t>0600010990</t>
  </si>
  <si>
    <t>Другие вопросы в области национальной экономики</t>
  </si>
  <si>
    <t>9900113200</t>
  </si>
  <si>
    <t xml:space="preserve">Антикоррупционная программа </t>
  </si>
  <si>
    <t>Реализация мер по профилактике коррупции на территории ТМР</t>
  </si>
  <si>
    <t>Мероприятия по по профилактике коррупции на территории ТМР</t>
  </si>
  <si>
    <t>Распределение бюджетных ассигнований бюджета Тукаевского муниципального района по  целевым статьям (муиципальным программам и непрограммным направлениям деятельности)группам  видов расходов, разделам и подразделам классификации расходов бюджетов на 2018 год.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</si>
</sst>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3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wrapText="1"/>
    </xf>
    <xf numFmtId="0" fontId="44" fillId="0" borderId="0" xfId="0" applyFont="1" applyAlignment="1">
      <alignment horizontal="justify" wrapText="1"/>
    </xf>
    <xf numFmtId="0" fontId="45" fillId="33" borderId="0" xfId="0" applyFont="1" applyFill="1" applyAlignment="1">
      <alignment horizontal="justify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5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0" fontId="45" fillId="35" borderId="10" xfId="0" applyFont="1" applyFill="1" applyBorder="1" applyAlignment="1">
      <alignment wrapText="1"/>
    </xf>
    <xf numFmtId="49" fontId="2" fillId="35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 wrapText="1"/>
    </xf>
    <xf numFmtId="0" fontId="45" fillId="35" borderId="0" xfId="0" applyFont="1" applyFill="1" applyAlignment="1">
      <alignment wrapText="1"/>
    </xf>
    <xf numFmtId="0" fontId="45" fillId="35" borderId="0" xfId="0" applyFont="1" applyFill="1" applyAlignment="1">
      <alignment horizontal="justify" wrapText="1"/>
    </xf>
    <xf numFmtId="0" fontId="45" fillId="34" borderId="0" xfId="0" applyFont="1" applyFill="1" applyAlignment="1">
      <alignment wrapText="1"/>
    </xf>
    <xf numFmtId="0" fontId="45" fillId="35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justify" wrapText="1"/>
    </xf>
    <xf numFmtId="0" fontId="45" fillId="0" borderId="10" xfId="0" applyFont="1" applyBorder="1" applyAlignment="1">
      <alignment/>
    </xf>
    <xf numFmtId="0" fontId="45" fillId="35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3"/>
  <sheetViews>
    <sheetView tabSelected="1" view="pageBreakPreview" zoomScaleNormal="85" zoomScaleSheetLayoutView="100" zoomScalePageLayoutView="0" workbookViewId="0" topLeftCell="A1">
      <selection activeCell="B2" sqref="B2"/>
    </sheetView>
  </sheetViews>
  <sheetFormatPr defaultColWidth="9.125" defaultRowHeight="12.75"/>
  <cols>
    <col min="1" max="1" width="87.375" style="0" customWidth="1"/>
    <col min="2" max="2" width="14.875" style="3" customWidth="1"/>
    <col min="3" max="3" width="7.50390625" style="3" customWidth="1"/>
    <col min="4" max="4" width="6.50390625" style="3" customWidth="1"/>
    <col min="5" max="5" width="7.875" style="3" customWidth="1"/>
    <col min="6" max="6" width="15.375" style="3" customWidth="1"/>
    <col min="7" max="7" width="27.50390625" style="4" customWidth="1"/>
    <col min="8" max="16384" width="9.125" style="4" customWidth="1"/>
  </cols>
  <sheetData>
    <row r="1" spans="1:6" ht="15">
      <c r="A1" s="2"/>
      <c r="B1" s="2"/>
      <c r="C1" s="66" t="s">
        <v>261</v>
      </c>
      <c r="D1" s="67"/>
      <c r="E1" s="67"/>
      <c r="F1" s="67"/>
    </row>
    <row r="2" spans="1:6" ht="6.75" customHeight="1">
      <c r="A2" s="2"/>
      <c r="B2" s="2"/>
      <c r="C2" s="67"/>
      <c r="D2" s="67"/>
      <c r="E2" s="67"/>
      <c r="F2" s="67"/>
    </row>
    <row r="3" spans="1:6" ht="15">
      <c r="A3" s="2"/>
      <c r="B3" s="2"/>
      <c r="C3" s="67"/>
      <c r="D3" s="67"/>
      <c r="E3" s="67"/>
      <c r="F3" s="67"/>
    </row>
    <row r="4" spans="1:6" ht="15">
      <c r="A4" s="2"/>
      <c r="B4" s="2"/>
      <c r="C4" s="67"/>
      <c r="D4" s="67"/>
      <c r="E4" s="67"/>
      <c r="F4" s="67"/>
    </row>
    <row r="5" spans="1:6" ht="15">
      <c r="A5" s="1"/>
      <c r="B5" s="1"/>
      <c r="C5" s="67"/>
      <c r="D5" s="67"/>
      <c r="E5" s="67"/>
      <c r="F5" s="67"/>
    </row>
    <row r="6" spans="1:6" ht="60" customHeight="1">
      <c r="A6" s="68" t="s">
        <v>278</v>
      </c>
      <c r="B6" s="68"/>
      <c r="C6" s="68"/>
      <c r="D6" s="68"/>
      <c r="E6" s="68"/>
      <c r="F6" s="68"/>
    </row>
    <row r="7" spans="1:6" ht="15">
      <c r="A7" s="2"/>
      <c r="F7" s="13" t="s">
        <v>30</v>
      </c>
    </row>
    <row r="8" spans="1:6" ht="15.75" customHeight="1">
      <c r="A8" s="69" t="s">
        <v>0</v>
      </c>
      <c r="B8" s="69" t="s">
        <v>3</v>
      </c>
      <c r="C8" s="69" t="s">
        <v>4</v>
      </c>
      <c r="D8" s="70" t="s">
        <v>1</v>
      </c>
      <c r="E8" s="70" t="s">
        <v>2</v>
      </c>
      <c r="F8" s="5">
        <v>2018</v>
      </c>
    </row>
    <row r="9" spans="1:6" ht="15">
      <c r="A9" s="69"/>
      <c r="B9" s="69"/>
      <c r="C9" s="69"/>
      <c r="D9" s="71"/>
      <c r="E9" s="71"/>
      <c r="F9" s="5" t="s">
        <v>32</v>
      </c>
    </row>
    <row r="10" spans="1:6" ht="30.75">
      <c r="A10" s="25" t="s">
        <v>147</v>
      </c>
      <c r="B10" s="26" t="s">
        <v>148</v>
      </c>
      <c r="C10" s="27"/>
      <c r="D10" s="28"/>
      <c r="E10" s="28"/>
      <c r="F10" s="37">
        <f aca="true" t="shared" si="0" ref="F10:F15">F11</f>
        <v>604</v>
      </c>
    </row>
    <row r="11" spans="1:6" s="47" customFormat="1" ht="30.75">
      <c r="A11" s="42" t="s">
        <v>149</v>
      </c>
      <c r="B11" s="43" t="s">
        <v>150</v>
      </c>
      <c r="C11" s="44"/>
      <c r="D11" s="45"/>
      <c r="E11" s="45"/>
      <c r="F11" s="46">
        <f t="shared" si="0"/>
        <v>604</v>
      </c>
    </row>
    <row r="12" spans="1:6" ht="30.75">
      <c r="A12" s="24" t="s">
        <v>152</v>
      </c>
      <c r="B12" s="10" t="s">
        <v>151</v>
      </c>
      <c r="C12" s="10"/>
      <c r="D12" s="30"/>
      <c r="E12" s="10"/>
      <c r="F12" s="22">
        <f t="shared" si="0"/>
        <v>604</v>
      </c>
    </row>
    <row r="13" spans="1:6" s="21" customFormat="1" ht="108.75">
      <c r="A13" s="49" t="s">
        <v>153</v>
      </c>
      <c r="B13" s="31" t="s">
        <v>88</v>
      </c>
      <c r="C13" s="31"/>
      <c r="D13" s="31"/>
      <c r="E13" s="31"/>
      <c r="F13" s="32">
        <f t="shared" si="0"/>
        <v>604</v>
      </c>
    </row>
    <row r="14" spans="1:6" ht="15">
      <c r="A14" s="14" t="s">
        <v>59</v>
      </c>
      <c r="B14" s="10" t="s">
        <v>88</v>
      </c>
      <c r="C14" s="10" t="s">
        <v>45</v>
      </c>
      <c r="D14" s="10"/>
      <c r="E14" s="10"/>
      <c r="F14" s="19">
        <f t="shared" si="0"/>
        <v>604</v>
      </c>
    </row>
    <row r="15" spans="1:6" ht="15">
      <c r="A15" s="35" t="s">
        <v>35</v>
      </c>
      <c r="B15" s="15" t="s">
        <v>88</v>
      </c>
      <c r="C15" s="15" t="s">
        <v>45</v>
      </c>
      <c r="D15" s="15" t="s">
        <v>28</v>
      </c>
      <c r="E15" s="15" t="s">
        <v>154</v>
      </c>
      <c r="F15" s="22">
        <f t="shared" si="0"/>
        <v>604</v>
      </c>
    </row>
    <row r="16" spans="1:6" ht="15">
      <c r="A16" s="36" t="s">
        <v>52</v>
      </c>
      <c r="B16" s="15" t="s">
        <v>88</v>
      </c>
      <c r="C16" s="15" t="s">
        <v>45</v>
      </c>
      <c r="D16" s="15" t="s">
        <v>28</v>
      </c>
      <c r="E16" s="15" t="s">
        <v>27</v>
      </c>
      <c r="F16" s="22">
        <v>604</v>
      </c>
    </row>
    <row r="17" spans="1:6" ht="30.75">
      <c r="A17" s="39" t="s">
        <v>155</v>
      </c>
      <c r="B17" s="40" t="s">
        <v>159</v>
      </c>
      <c r="C17" s="40"/>
      <c r="D17" s="40"/>
      <c r="E17" s="40"/>
      <c r="F17" s="41">
        <f>F18+F28+F47+F58</f>
        <v>449251.69999999995</v>
      </c>
    </row>
    <row r="18" spans="1:6" ht="30.75">
      <c r="A18" s="42" t="s">
        <v>156</v>
      </c>
      <c r="B18" s="43" t="s">
        <v>160</v>
      </c>
      <c r="C18" s="43"/>
      <c r="D18" s="43"/>
      <c r="E18" s="43"/>
      <c r="F18" s="46">
        <f>F19+F24</f>
        <v>113930.5</v>
      </c>
    </row>
    <row r="19" spans="1:6" ht="46.5">
      <c r="A19" s="34" t="s">
        <v>157</v>
      </c>
      <c r="B19" s="15" t="s">
        <v>161</v>
      </c>
      <c r="C19" s="15"/>
      <c r="D19" s="15"/>
      <c r="E19" s="15"/>
      <c r="F19" s="22">
        <f>F20</f>
        <v>49446.4</v>
      </c>
    </row>
    <row r="20" spans="1:6" s="21" customFormat="1" ht="46.5">
      <c r="A20" s="48" t="s">
        <v>158</v>
      </c>
      <c r="B20" s="31" t="s">
        <v>79</v>
      </c>
      <c r="C20" s="31"/>
      <c r="D20" s="31"/>
      <c r="E20" s="31"/>
      <c r="F20" s="32">
        <f>F21</f>
        <v>49446.4</v>
      </c>
    </row>
    <row r="21" spans="1:6" ht="30.75">
      <c r="A21" s="14" t="s">
        <v>51</v>
      </c>
      <c r="B21" s="11" t="s">
        <v>79</v>
      </c>
      <c r="C21" s="11" t="s">
        <v>50</v>
      </c>
      <c r="D21" s="11"/>
      <c r="E21" s="11"/>
      <c r="F21" s="17">
        <f>F22</f>
        <v>49446.4</v>
      </c>
    </row>
    <row r="22" spans="1:6" ht="15">
      <c r="A22" s="35" t="s">
        <v>12</v>
      </c>
      <c r="B22" s="15" t="s">
        <v>79</v>
      </c>
      <c r="C22" s="15" t="s">
        <v>50</v>
      </c>
      <c r="D22" s="15" t="s">
        <v>27</v>
      </c>
      <c r="E22" s="15"/>
      <c r="F22" s="22">
        <f>F23</f>
        <v>49446.4</v>
      </c>
    </row>
    <row r="23" spans="1:6" ht="15">
      <c r="A23" s="35" t="s">
        <v>162</v>
      </c>
      <c r="B23" s="15" t="s">
        <v>79</v>
      </c>
      <c r="C23" s="15" t="s">
        <v>50</v>
      </c>
      <c r="D23" s="15" t="s">
        <v>27</v>
      </c>
      <c r="E23" s="15" t="s">
        <v>21</v>
      </c>
      <c r="F23" s="22">
        <v>49446.4</v>
      </c>
    </row>
    <row r="24" spans="1:6" s="21" customFormat="1" ht="15">
      <c r="A24" s="48" t="s">
        <v>103</v>
      </c>
      <c r="B24" s="31" t="s">
        <v>131</v>
      </c>
      <c r="C24" s="31"/>
      <c r="D24" s="31"/>
      <c r="E24" s="31"/>
      <c r="F24" s="32">
        <f>F25</f>
        <v>64484.1</v>
      </c>
    </row>
    <row r="25" spans="1:6" ht="30.75">
      <c r="A25" s="14" t="s">
        <v>51</v>
      </c>
      <c r="B25" s="10" t="s">
        <v>131</v>
      </c>
      <c r="C25" s="11" t="s">
        <v>50</v>
      </c>
      <c r="D25" s="11"/>
      <c r="E25" s="11"/>
      <c r="F25" s="19">
        <f>F26</f>
        <v>64484.1</v>
      </c>
    </row>
    <row r="26" spans="1:6" ht="15">
      <c r="A26" s="35" t="s">
        <v>12</v>
      </c>
      <c r="B26" s="15" t="s">
        <v>131</v>
      </c>
      <c r="C26" s="15" t="s">
        <v>50</v>
      </c>
      <c r="D26" s="15" t="s">
        <v>27</v>
      </c>
      <c r="E26" s="15"/>
      <c r="F26" s="22">
        <f>F27</f>
        <v>64484.1</v>
      </c>
    </row>
    <row r="27" spans="1:6" s="38" customFormat="1" ht="15">
      <c r="A27" s="35" t="s">
        <v>103</v>
      </c>
      <c r="B27" s="15" t="s">
        <v>131</v>
      </c>
      <c r="C27" s="15" t="s">
        <v>50</v>
      </c>
      <c r="D27" s="15" t="s">
        <v>27</v>
      </c>
      <c r="E27" s="15" t="s">
        <v>21</v>
      </c>
      <c r="F27" s="22">
        <v>64484.1</v>
      </c>
    </row>
    <row r="28" spans="1:6" ht="30.75">
      <c r="A28" s="42" t="s">
        <v>164</v>
      </c>
      <c r="B28" s="43" t="s">
        <v>163</v>
      </c>
      <c r="C28" s="43"/>
      <c r="D28" s="43"/>
      <c r="E28" s="43"/>
      <c r="F28" s="46">
        <f>F29+F34</f>
        <v>297834.69999999995</v>
      </c>
    </row>
    <row r="29" spans="1:6" s="21" customFormat="1" ht="30.75">
      <c r="A29" s="50" t="s">
        <v>166</v>
      </c>
      <c r="B29" s="31" t="s">
        <v>165</v>
      </c>
      <c r="C29" s="31"/>
      <c r="D29" s="31"/>
      <c r="E29" s="31"/>
      <c r="F29" s="32">
        <f>F30</f>
        <v>142551.9</v>
      </c>
    </row>
    <row r="30" spans="1:6" ht="15">
      <c r="A30" s="33" t="s">
        <v>167</v>
      </c>
      <c r="B30" s="11" t="s">
        <v>104</v>
      </c>
      <c r="C30" s="11"/>
      <c r="D30" s="11"/>
      <c r="E30" s="11"/>
      <c r="F30" s="17">
        <f>F32</f>
        <v>142551.9</v>
      </c>
    </row>
    <row r="31" spans="1:6" ht="30.75">
      <c r="A31" s="14" t="s">
        <v>51</v>
      </c>
      <c r="B31" s="11" t="s">
        <v>104</v>
      </c>
      <c r="C31" s="11" t="s">
        <v>50</v>
      </c>
      <c r="D31" s="11"/>
      <c r="E31" s="11"/>
      <c r="F31" s="17">
        <f>F33</f>
        <v>142551.9</v>
      </c>
    </row>
    <row r="32" spans="1:6" ht="15">
      <c r="A32" s="35" t="s">
        <v>12</v>
      </c>
      <c r="B32" s="15" t="s">
        <v>104</v>
      </c>
      <c r="C32" s="15" t="s">
        <v>50</v>
      </c>
      <c r="D32" s="15" t="s">
        <v>27</v>
      </c>
      <c r="E32" s="15"/>
      <c r="F32" s="22">
        <f>F33</f>
        <v>142551.9</v>
      </c>
    </row>
    <row r="33" spans="1:6" ht="15">
      <c r="A33" s="35" t="s">
        <v>168</v>
      </c>
      <c r="B33" s="15" t="s">
        <v>104</v>
      </c>
      <c r="C33" s="15" t="s">
        <v>50</v>
      </c>
      <c r="D33" s="15" t="s">
        <v>27</v>
      </c>
      <c r="E33" s="15" t="s">
        <v>22</v>
      </c>
      <c r="F33" s="22">
        <v>142551.9</v>
      </c>
    </row>
    <row r="34" spans="1:6" ht="78">
      <c r="A34" s="49" t="s">
        <v>170</v>
      </c>
      <c r="B34" s="31" t="s">
        <v>169</v>
      </c>
      <c r="C34" s="31"/>
      <c r="D34" s="31"/>
      <c r="E34" s="31"/>
      <c r="F34" s="32">
        <f>F35+F39+F43</f>
        <v>155282.8</v>
      </c>
    </row>
    <row r="35" spans="1:6" s="21" customFormat="1" ht="78">
      <c r="A35" s="35" t="s">
        <v>171</v>
      </c>
      <c r="B35" s="15" t="s">
        <v>80</v>
      </c>
      <c r="C35" s="15"/>
      <c r="D35" s="15"/>
      <c r="E35" s="15"/>
      <c r="F35" s="22">
        <f>F36</f>
        <v>150359.5</v>
      </c>
    </row>
    <row r="36" spans="1:6" ht="30.75">
      <c r="A36" s="14" t="s">
        <v>51</v>
      </c>
      <c r="B36" s="10" t="s">
        <v>80</v>
      </c>
      <c r="C36" s="11" t="s">
        <v>50</v>
      </c>
      <c r="D36" s="11"/>
      <c r="E36" s="11"/>
      <c r="F36" s="19">
        <f>F37</f>
        <v>150359.5</v>
      </c>
    </row>
    <row r="37" spans="1:6" ht="15">
      <c r="A37" s="35" t="s">
        <v>12</v>
      </c>
      <c r="B37" s="15" t="s">
        <v>80</v>
      </c>
      <c r="C37" s="15" t="s">
        <v>50</v>
      </c>
      <c r="D37" s="15" t="s">
        <v>27</v>
      </c>
      <c r="E37" s="15"/>
      <c r="F37" s="22">
        <f>F38</f>
        <v>150359.5</v>
      </c>
    </row>
    <row r="38" spans="1:6" s="38" customFormat="1" ht="15">
      <c r="A38" s="35" t="s">
        <v>168</v>
      </c>
      <c r="B38" s="15" t="s">
        <v>80</v>
      </c>
      <c r="C38" s="15" t="s">
        <v>50</v>
      </c>
      <c r="D38" s="15" t="s">
        <v>27</v>
      </c>
      <c r="E38" s="15" t="s">
        <v>22</v>
      </c>
      <c r="F38" s="22">
        <v>150359.5</v>
      </c>
    </row>
    <row r="39" spans="1:6" s="21" customFormat="1" ht="15">
      <c r="A39" s="29" t="s">
        <v>172</v>
      </c>
      <c r="B39" s="15" t="s">
        <v>81</v>
      </c>
      <c r="C39" s="15"/>
      <c r="D39" s="15"/>
      <c r="E39" s="15"/>
      <c r="F39" s="22">
        <f>F40</f>
        <v>4657.4</v>
      </c>
    </row>
    <row r="40" spans="1:6" ht="30.75">
      <c r="A40" s="14" t="s">
        <v>51</v>
      </c>
      <c r="B40" s="10" t="s">
        <v>81</v>
      </c>
      <c r="C40" s="11" t="s">
        <v>50</v>
      </c>
      <c r="D40" s="11"/>
      <c r="E40" s="11"/>
      <c r="F40" s="19">
        <f>F41</f>
        <v>4657.4</v>
      </c>
    </row>
    <row r="41" spans="1:6" ht="15">
      <c r="A41" s="35" t="s">
        <v>12</v>
      </c>
      <c r="B41" s="15" t="s">
        <v>81</v>
      </c>
      <c r="C41" s="15" t="s">
        <v>50</v>
      </c>
      <c r="D41" s="15" t="s">
        <v>27</v>
      </c>
      <c r="E41" s="15"/>
      <c r="F41" s="22">
        <f>F42</f>
        <v>4657.4</v>
      </c>
    </row>
    <row r="42" spans="1:6" s="38" customFormat="1" ht="15">
      <c r="A42" s="35" t="s">
        <v>14</v>
      </c>
      <c r="B42" s="15" t="s">
        <v>81</v>
      </c>
      <c r="C42" s="15" t="s">
        <v>50</v>
      </c>
      <c r="D42" s="15" t="s">
        <v>27</v>
      </c>
      <c r="E42" s="15" t="s">
        <v>28</v>
      </c>
      <c r="F42" s="22">
        <v>4657.4</v>
      </c>
    </row>
    <row r="43" spans="1:6" s="21" customFormat="1" ht="15">
      <c r="A43" s="29" t="s">
        <v>172</v>
      </c>
      <c r="B43" s="15" t="s">
        <v>66</v>
      </c>
      <c r="C43" s="15"/>
      <c r="D43" s="15"/>
      <c r="E43" s="15"/>
      <c r="F43" s="22">
        <f>F44</f>
        <v>265.9</v>
      </c>
    </row>
    <row r="44" spans="1:6" ht="46.5">
      <c r="A44" s="14" t="s">
        <v>41</v>
      </c>
      <c r="B44" s="10" t="s">
        <v>66</v>
      </c>
      <c r="C44" s="11" t="s">
        <v>42</v>
      </c>
      <c r="D44" s="11"/>
      <c r="E44" s="11"/>
      <c r="F44" s="19">
        <f>F45</f>
        <v>265.9</v>
      </c>
    </row>
    <row r="45" spans="1:6" ht="15">
      <c r="A45" s="35" t="s">
        <v>5</v>
      </c>
      <c r="B45" s="15" t="s">
        <v>66</v>
      </c>
      <c r="C45" s="15" t="s">
        <v>42</v>
      </c>
      <c r="D45" s="15" t="s">
        <v>21</v>
      </c>
      <c r="E45" s="15"/>
      <c r="F45" s="22">
        <f>F46</f>
        <v>265.9</v>
      </c>
    </row>
    <row r="46" spans="1:6" s="38" customFormat="1" ht="30.75">
      <c r="A46" s="35" t="s">
        <v>8</v>
      </c>
      <c r="B46" s="10" t="s">
        <v>66</v>
      </c>
      <c r="C46" s="15" t="s">
        <v>42</v>
      </c>
      <c r="D46" s="15" t="s">
        <v>21</v>
      </c>
      <c r="E46" s="15" t="s">
        <v>24</v>
      </c>
      <c r="F46" s="22">
        <v>265.9</v>
      </c>
    </row>
    <row r="47" spans="1:6" ht="30.75">
      <c r="A47" s="42" t="s">
        <v>174</v>
      </c>
      <c r="B47" s="43" t="s">
        <v>173</v>
      </c>
      <c r="C47" s="43"/>
      <c r="D47" s="43"/>
      <c r="E47" s="43"/>
      <c r="F47" s="46">
        <f>F48+F52+F55</f>
        <v>33869</v>
      </c>
    </row>
    <row r="48" spans="1:6" s="21" customFormat="1" ht="30.75">
      <c r="A48" s="34" t="s">
        <v>176</v>
      </c>
      <c r="B48" s="15" t="s">
        <v>175</v>
      </c>
      <c r="C48" s="15"/>
      <c r="D48" s="15"/>
      <c r="E48" s="15"/>
      <c r="F48" s="22">
        <f>F49</f>
        <v>13046</v>
      </c>
    </row>
    <row r="49" spans="1:6" ht="30.75">
      <c r="A49" s="14" t="s">
        <v>51</v>
      </c>
      <c r="B49" s="10" t="s">
        <v>82</v>
      </c>
      <c r="C49" s="11" t="s">
        <v>50</v>
      </c>
      <c r="D49" s="11"/>
      <c r="E49" s="11"/>
      <c r="F49" s="19">
        <f>F50</f>
        <v>13046</v>
      </c>
    </row>
    <row r="50" spans="1:6" ht="15">
      <c r="A50" s="35" t="s">
        <v>12</v>
      </c>
      <c r="B50" s="15" t="s">
        <v>82</v>
      </c>
      <c r="C50" s="15" t="s">
        <v>50</v>
      </c>
      <c r="D50" s="15" t="s">
        <v>27</v>
      </c>
      <c r="E50" s="15"/>
      <c r="F50" s="22">
        <f>F51</f>
        <v>13046</v>
      </c>
    </row>
    <row r="51" spans="1:6" s="38" customFormat="1" ht="15">
      <c r="A51" s="35" t="s">
        <v>168</v>
      </c>
      <c r="B51" s="15" t="s">
        <v>82</v>
      </c>
      <c r="C51" s="15" t="s">
        <v>50</v>
      </c>
      <c r="D51" s="15" t="s">
        <v>27</v>
      </c>
      <c r="E51" s="15" t="s">
        <v>22</v>
      </c>
      <c r="F51" s="22">
        <v>13046</v>
      </c>
    </row>
    <row r="52" spans="1:6" ht="30.75">
      <c r="A52" s="14" t="s">
        <v>51</v>
      </c>
      <c r="B52" s="10" t="s">
        <v>83</v>
      </c>
      <c r="C52" s="11" t="s">
        <v>50</v>
      </c>
      <c r="D52" s="11"/>
      <c r="E52" s="11"/>
      <c r="F52" s="19">
        <f>F53</f>
        <v>7400</v>
      </c>
    </row>
    <row r="53" spans="1:6" ht="15">
      <c r="A53" s="35" t="s">
        <v>12</v>
      </c>
      <c r="B53" s="10" t="s">
        <v>83</v>
      </c>
      <c r="C53" s="15" t="s">
        <v>50</v>
      </c>
      <c r="D53" s="15" t="s">
        <v>27</v>
      </c>
      <c r="E53" s="15"/>
      <c r="F53" s="22">
        <f>F54</f>
        <v>7400</v>
      </c>
    </row>
    <row r="54" spans="1:6" s="38" customFormat="1" ht="15">
      <c r="A54" s="35" t="s">
        <v>168</v>
      </c>
      <c r="B54" s="10" t="s">
        <v>83</v>
      </c>
      <c r="C54" s="15" t="s">
        <v>50</v>
      </c>
      <c r="D54" s="15" t="s">
        <v>27</v>
      </c>
      <c r="E54" s="15" t="s">
        <v>22</v>
      </c>
      <c r="F54" s="22">
        <v>7400</v>
      </c>
    </row>
    <row r="55" spans="1:6" ht="30.75">
      <c r="A55" s="14" t="s">
        <v>51</v>
      </c>
      <c r="B55" s="10" t="s">
        <v>84</v>
      </c>
      <c r="C55" s="11" t="s">
        <v>50</v>
      </c>
      <c r="D55" s="11"/>
      <c r="E55" s="11"/>
      <c r="F55" s="19">
        <f>F56</f>
        <v>13423</v>
      </c>
    </row>
    <row r="56" spans="1:6" ht="15">
      <c r="A56" s="35" t="s">
        <v>12</v>
      </c>
      <c r="B56" s="10" t="s">
        <v>84</v>
      </c>
      <c r="C56" s="15" t="s">
        <v>50</v>
      </c>
      <c r="D56" s="15" t="s">
        <v>27</v>
      </c>
      <c r="E56" s="15"/>
      <c r="F56" s="22">
        <f>F57</f>
        <v>13423</v>
      </c>
    </row>
    <row r="57" spans="1:6" s="38" customFormat="1" ht="15">
      <c r="A57" s="35" t="s">
        <v>168</v>
      </c>
      <c r="B57" s="10" t="s">
        <v>84</v>
      </c>
      <c r="C57" s="15" t="s">
        <v>50</v>
      </c>
      <c r="D57" s="15" t="s">
        <v>27</v>
      </c>
      <c r="E57" s="15" t="s">
        <v>22</v>
      </c>
      <c r="F57" s="22">
        <v>13423</v>
      </c>
    </row>
    <row r="58" spans="1:6" ht="30.75">
      <c r="A58" s="52" t="s">
        <v>178</v>
      </c>
      <c r="B58" s="43" t="s">
        <v>177</v>
      </c>
      <c r="C58" s="43"/>
      <c r="D58" s="43"/>
      <c r="E58" s="43"/>
      <c r="F58" s="46">
        <f>F59</f>
        <v>3617.5</v>
      </c>
    </row>
    <row r="59" spans="1:6" s="21" customFormat="1" ht="15">
      <c r="A59" s="50" t="s">
        <v>105</v>
      </c>
      <c r="B59" s="31" t="s">
        <v>85</v>
      </c>
      <c r="C59" s="31"/>
      <c r="D59" s="31"/>
      <c r="E59" s="31"/>
      <c r="F59" s="32">
        <f>F60</f>
        <v>3617.5</v>
      </c>
    </row>
    <row r="60" spans="1:6" ht="30.75">
      <c r="A60" s="14" t="s">
        <v>51</v>
      </c>
      <c r="B60" s="11" t="s">
        <v>85</v>
      </c>
      <c r="C60" s="11" t="s">
        <v>50</v>
      </c>
      <c r="D60" s="11"/>
      <c r="E60" s="11"/>
      <c r="F60" s="17">
        <f>F62</f>
        <v>3617.5</v>
      </c>
    </row>
    <row r="61" spans="1:6" ht="15">
      <c r="A61" s="35" t="s">
        <v>12</v>
      </c>
      <c r="B61" s="15" t="s">
        <v>85</v>
      </c>
      <c r="C61" s="15" t="s">
        <v>50</v>
      </c>
      <c r="D61" s="15" t="s">
        <v>27</v>
      </c>
      <c r="E61" s="15"/>
      <c r="F61" s="22">
        <f>F62</f>
        <v>3617.5</v>
      </c>
    </row>
    <row r="62" spans="1:6" ht="15">
      <c r="A62" s="35" t="s">
        <v>14</v>
      </c>
      <c r="B62" s="15" t="s">
        <v>85</v>
      </c>
      <c r="C62" s="15" t="s">
        <v>50</v>
      </c>
      <c r="D62" s="15" t="s">
        <v>27</v>
      </c>
      <c r="E62" s="15" t="s">
        <v>28</v>
      </c>
      <c r="F62" s="22">
        <v>3617.5</v>
      </c>
    </row>
    <row r="63" spans="1:6" ht="30.75">
      <c r="A63" s="53" t="s">
        <v>180</v>
      </c>
      <c r="B63" s="40" t="s">
        <v>179</v>
      </c>
      <c r="C63" s="40"/>
      <c r="D63" s="40"/>
      <c r="E63" s="40"/>
      <c r="F63" s="41">
        <f>F64+F70</f>
        <v>5569.5</v>
      </c>
    </row>
    <row r="64" spans="1:6" ht="15">
      <c r="A64" s="54" t="s">
        <v>181</v>
      </c>
      <c r="B64" s="43" t="s">
        <v>182</v>
      </c>
      <c r="C64" s="43"/>
      <c r="D64" s="43"/>
      <c r="E64" s="43"/>
      <c r="F64" s="46">
        <f>F65</f>
        <v>4795.1</v>
      </c>
    </row>
    <row r="65" spans="1:6" ht="30.75">
      <c r="A65" s="24" t="s">
        <v>183</v>
      </c>
      <c r="B65" s="15" t="s">
        <v>184</v>
      </c>
      <c r="C65" s="15"/>
      <c r="D65" s="15"/>
      <c r="E65" s="15"/>
      <c r="F65" s="22">
        <f>F66</f>
        <v>4795.1</v>
      </c>
    </row>
    <row r="66" spans="1:6" s="21" customFormat="1" ht="15">
      <c r="A66" s="35" t="s">
        <v>137</v>
      </c>
      <c r="B66" s="15" t="s">
        <v>185</v>
      </c>
      <c r="C66" s="15"/>
      <c r="D66" s="15"/>
      <c r="E66" s="15"/>
      <c r="F66" s="22">
        <f>F67</f>
        <v>4795.1</v>
      </c>
    </row>
    <row r="67" spans="1:6" ht="30.75">
      <c r="A67" s="14" t="s">
        <v>51</v>
      </c>
      <c r="B67" s="11" t="s">
        <v>185</v>
      </c>
      <c r="C67" s="11" t="s">
        <v>50</v>
      </c>
      <c r="D67" s="11"/>
      <c r="E67" s="11"/>
      <c r="F67" s="17">
        <f>F68</f>
        <v>4795.1</v>
      </c>
    </row>
    <row r="68" spans="1:6" ht="15">
      <c r="A68" s="35" t="s">
        <v>16</v>
      </c>
      <c r="B68" s="15" t="s">
        <v>185</v>
      </c>
      <c r="C68" s="15" t="s">
        <v>50</v>
      </c>
      <c r="D68" s="15" t="s">
        <v>55</v>
      </c>
      <c r="E68" s="15"/>
      <c r="F68" s="22">
        <f>F69</f>
        <v>4795.1</v>
      </c>
    </row>
    <row r="69" spans="1:6" ht="15">
      <c r="A69" s="35" t="s">
        <v>17</v>
      </c>
      <c r="B69" s="15" t="s">
        <v>185</v>
      </c>
      <c r="C69" s="15" t="s">
        <v>50</v>
      </c>
      <c r="D69" s="15" t="s">
        <v>55</v>
      </c>
      <c r="E69" s="15" t="s">
        <v>23</v>
      </c>
      <c r="F69" s="22">
        <v>4795.1</v>
      </c>
    </row>
    <row r="70" spans="1:6" ht="30.75">
      <c r="A70" s="42" t="s">
        <v>188</v>
      </c>
      <c r="B70" s="43" t="s">
        <v>186</v>
      </c>
      <c r="C70" s="43"/>
      <c r="D70" s="43"/>
      <c r="E70" s="43"/>
      <c r="F70" s="46">
        <f>F71</f>
        <v>774.4</v>
      </c>
    </row>
    <row r="71" spans="1:6" ht="30.75">
      <c r="A71" s="55" t="s">
        <v>189</v>
      </c>
      <c r="B71" s="15" t="s">
        <v>187</v>
      </c>
      <c r="C71" s="15"/>
      <c r="D71" s="15"/>
      <c r="E71" s="15"/>
      <c r="F71" s="22">
        <f>F72</f>
        <v>774.4</v>
      </c>
    </row>
    <row r="72" spans="1:6" s="38" customFormat="1" ht="15">
      <c r="A72" s="35" t="s">
        <v>132</v>
      </c>
      <c r="B72" s="15" t="s">
        <v>68</v>
      </c>
      <c r="C72" s="15"/>
      <c r="D72" s="15"/>
      <c r="E72" s="15"/>
      <c r="F72" s="22">
        <f>F73</f>
        <v>774.4</v>
      </c>
    </row>
    <row r="73" spans="1:6" ht="46.5">
      <c r="A73" s="14" t="s">
        <v>41</v>
      </c>
      <c r="B73" s="11" t="s">
        <v>68</v>
      </c>
      <c r="C73" s="11" t="s">
        <v>42</v>
      </c>
      <c r="D73" s="11"/>
      <c r="E73" s="11"/>
      <c r="F73" s="17">
        <f>F74</f>
        <v>774.4</v>
      </c>
    </row>
    <row r="74" spans="1:6" ht="15">
      <c r="A74" s="35" t="s">
        <v>5</v>
      </c>
      <c r="B74" s="15" t="s">
        <v>68</v>
      </c>
      <c r="C74" s="15" t="s">
        <v>42</v>
      </c>
      <c r="D74" s="15" t="s">
        <v>21</v>
      </c>
      <c r="E74" s="15"/>
      <c r="F74" s="22">
        <f>F75</f>
        <v>774.4</v>
      </c>
    </row>
    <row r="75" spans="1:6" ht="15">
      <c r="A75" s="35" t="s">
        <v>9</v>
      </c>
      <c r="B75" s="15" t="s">
        <v>68</v>
      </c>
      <c r="C75" s="15" t="s">
        <v>42</v>
      </c>
      <c r="D75" s="15" t="s">
        <v>21</v>
      </c>
      <c r="E75" s="15" t="s">
        <v>37</v>
      </c>
      <c r="F75" s="22">
        <v>774.4</v>
      </c>
    </row>
    <row r="76" spans="1:6" ht="46.5">
      <c r="A76" s="39" t="s">
        <v>191</v>
      </c>
      <c r="B76" s="40" t="s">
        <v>190</v>
      </c>
      <c r="C76" s="40"/>
      <c r="D76" s="40"/>
      <c r="E76" s="40"/>
      <c r="F76" s="41">
        <f aca="true" t="shared" si="1" ref="F76:F81">F77</f>
        <v>6719</v>
      </c>
    </row>
    <row r="77" spans="1:6" ht="46.5">
      <c r="A77" s="42" t="s">
        <v>192</v>
      </c>
      <c r="B77" s="43" t="s">
        <v>108</v>
      </c>
      <c r="C77" s="43"/>
      <c r="D77" s="43"/>
      <c r="E77" s="43"/>
      <c r="F77" s="46">
        <f t="shared" si="1"/>
        <v>6719</v>
      </c>
    </row>
    <row r="78" spans="1:6" ht="30.75">
      <c r="A78" s="24" t="s">
        <v>193</v>
      </c>
      <c r="B78" s="15" t="s">
        <v>194</v>
      </c>
      <c r="C78" s="15"/>
      <c r="D78" s="15"/>
      <c r="E78" s="15"/>
      <c r="F78" s="22">
        <f t="shared" si="1"/>
        <v>6719</v>
      </c>
    </row>
    <row r="79" spans="1:6" s="38" customFormat="1" ht="15">
      <c r="A79" s="29" t="s">
        <v>195</v>
      </c>
      <c r="B79" s="15" t="s">
        <v>102</v>
      </c>
      <c r="C79" s="15"/>
      <c r="D79" s="15"/>
      <c r="E79" s="15"/>
      <c r="F79" s="22">
        <f t="shared" si="1"/>
        <v>6719</v>
      </c>
    </row>
    <row r="80" spans="1:6" ht="30.75">
      <c r="A80" s="14" t="s">
        <v>51</v>
      </c>
      <c r="B80" s="11" t="s">
        <v>102</v>
      </c>
      <c r="C80" s="11" t="s">
        <v>50</v>
      </c>
      <c r="D80" s="11"/>
      <c r="E80" s="11"/>
      <c r="F80" s="17">
        <f t="shared" si="1"/>
        <v>6719</v>
      </c>
    </row>
    <row r="81" spans="1:6" ht="15">
      <c r="A81" s="35" t="s">
        <v>11</v>
      </c>
      <c r="B81" s="15" t="s">
        <v>102</v>
      </c>
      <c r="C81" s="15" t="s">
        <v>50</v>
      </c>
      <c r="D81" s="15" t="s">
        <v>25</v>
      </c>
      <c r="E81" s="15"/>
      <c r="F81" s="22">
        <f t="shared" si="1"/>
        <v>6719</v>
      </c>
    </row>
    <row r="82" spans="1:6" ht="15">
      <c r="A82" s="35" t="s">
        <v>76</v>
      </c>
      <c r="B82" s="15" t="s">
        <v>102</v>
      </c>
      <c r="C82" s="15" t="s">
        <v>50</v>
      </c>
      <c r="D82" s="15" t="s">
        <v>25</v>
      </c>
      <c r="E82" s="15" t="s">
        <v>21</v>
      </c>
      <c r="F82" s="22">
        <v>6719</v>
      </c>
    </row>
    <row r="83" spans="1:6" ht="30.75">
      <c r="A83" s="39" t="s">
        <v>197</v>
      </c>
      <c r="B83" s="40" t="s">
        <v>196</v>
      </c>
      <c r="C83" s="40"/>
      <c r="D83" s="40"/>
      <c r="E83" s="40"/>
      <c r="F83" s="41">
        <f>F84</f>
        <v>1702.3</v>
      </c>
    </row>
    <row r="84" spans="1:6" ht="30.75">
      <c r="A84" s="42" t="s">
        <v>198</v>
      </c>
      <c r="B84" s="43" t="s">
        <v>122</v>
      </c>
      <c r="C84" s="43"/>
      <c r="D84" s="43"/>
      <c r="E84" s="43"/>
      <c r="F84" s="46">
        <f>F85+F89+F93+F101+F97</f>
        <v>1702.3</v>
      </c>
    </row>
    <row r="85" spans="1:6" s="21" customFormat="1" ht="30.75">
      <c r="A85" s="48" t="s">
        <v>199</v>
      </c>
      <c r="B85" s="31" t="s">
        <v>130</v>
      </c>
      <c r="C85" s="31"/>
      <c r="D85" s="31"/>
      <c r="E85" s="31"/>
      <c r="F85" s="32">
        <f>F86</f>
        <v>957.3</v>
      </c>
    </row>
    <row r="86" spans="1:6" ht="30.75">
      <c r="A86" s="14" t="s">
        <v>51</v>
      </c>
      <c r="B86" s="11" t="s">
        <v>130</v>
      </c>
      <c r="C86" s="11" t="s">
        <v>50</v>
      </c>
      <c r="D86" s="11"/>
      <c r="E86" s="11"/>
      <c r="F86" s="17">
        <f>F87</f>
        <v>957.3</v>
      </c>
    </row>
    <row r="87" spans="1:6" ht="15">
      <c r="A87" s="35" t="s">
        <v>36</v>
      </c>
      <c r="B87" s="15" t="s">
        <v>130</v>
      </c>
      <c r="C87" s="15" t="s">
        <v>50</v>
      </c>
      <c r="D87" s="15" t="s">
        <v>34</v>
      </c>
      <c r="E87" s="15"/>
      <c r="F87" s="22">
        <f>F88</f>
        <v>957.3</v>
      </c>
    </row>
    <row r="88" spans="1:6" ht="15">
      <c r="A88" s="35" t="s">
        <v>58</v>
      </c>
      <c r="B88" s="15" t="s">
        <v>130</v>
      </c>
      <c r="C88" s="15" t="s">
        <v>50</v>
      </c>
      <c r="D88" s="15" t="s">
        <v>34</v>
      </c>
      <c r="E88" s="15" t="s">
        <v>22</v>
      </c>
      <c r="F88" s="22">
        <v>957.3</v>
      </c>
    </row>
    <row r="89" spans="1:6" s="21" customFormat="1" ht="30.75">
      <c r="A89" s="48" t="s">
        <v>199</v>
      </c>
      <c r="B89" s="31" t="s">
        <v>123</v>
      </c>
      <c r="C89" s="31"/>
      <c r="D89" s="31"/>
      <c r="E89" s="31"/>
      <c r="F89" s="32">
        <f>F90</f>
        <v>10</v>
      </c>
    </row>
    <row r="90" spans="1:6" ht="30.75">
      <c r="A90" s="14" t="s">
        <v>51</v>
      </c>
      <c r="B90" s="10" t="s">
        <v>123</v>
      </c>
      <c r="C90" s="11" t="s">
        <v>50</v>
      </c>
      <c r="D90" s="11"/>
      <c r="E90" s="11"/>
      <c r="F90" s="19">
        <f>F91</f>
        <v>10</v>
      </c>
    </row>
    <row r="91" spans="1:6" ht="15">
      <c r="A91" s="35" t="s">
        <v>12</v>
      </c>
      <c r="B91" s="15" t="s">
        <v>123</v>
      </c>
      <c r="C91" s="15" t="s">
        <v>50</v>
      </c>
      <c r="D91" s="15" t="s">
        <v>27</v>
      </c>
      <c r="E91" s="15"/>
      <c r="F91" s="22">
        <f>F92</f>
        <v>10</v>
      </c>
    </row>
    <row r="92" spans="1:6" s="38" customFormat="1" ht="15">
      <c r="A92" s="35" t="s">
        <v>14</v>
      </c>
      <c r="B92" s="15" t="s">
        <v>123</v>
      </c>
      <c r="C92" s="15" t="s">
        <v>50</v>
      </c>
      <c r="D92" s="15" t="s">
        <v>27</v>
      </c>
      <c r="E92" s="15" t="s">
        <v>28</v>
      </c>
      <c r="F92" s="22">
        <v>10</v>
      </c>
    </row>
    <row r="93" spans="1:6" s="21" customFormat="1" ht="30.75">
      <c r="A93" s="48" t="s">
        <v>199</v>
      </c>
      <c r="B93" s="31" t="s">
        <v>112</v>
      </c>
      <c r="C93" s="31"/>
      <c r="D93" s="31"/>
      <c r="E93" s="31"/>
      <c r="F93" s="32">
        <f>F94</f>
        <v>239</v>
      </c>
    </row>
    <row r="94" spans="1:6" ht="30.75">
      <c r="A94" s="14" t="s">
        <v>51</v>
      </c>
      <c r="B94" s="10" t="s">
        <v>112</v>
      </c>
      <c r="C94" s="11" t="s">
        <v>50</v>
      </c>
      <c r="D94" s="11"/>
      <c r="E94" s="11"/>
      <c r="F94" s="19">
        <f>F95</f>
        <v>239</v>
      </c>
    </row>
    <row r="95" spans="1:6" ht="15">
      <c r="A95" s="35" t="s">
        <v>12</v>
      </c>
      <c r="B95" s="10" t="s">
        <v>112</v>
      </c>
      <c r="C95" s="15" t="s">
        <v>50</v>
      </c>
      <c r="D95" s="15" t="s">
        <v>27</v>
      </c>
      <c r="E95" s="15"/>
      <c r="F95" s="22">
        <f>F96</f>
        <v>239</v>
      </c>
    </row>
    <row r="96" spans="1:6" s="38" customFormat="1" ht="15">
      <c r="A96" s="35" t="s">
        <v>168</v>
      </c>
      <c r="B96" s="10" t="s">
        <v>112</v>
      </c>
      <c r="C96" s="15" t="s">
        <v>50</v>
      </c>
      <c r="D96" s="15" t="s">
        <v>27</v>
      </c>
      <c r="E96" s="15" t="s">
        <v>22</v>
      </c>
      <c r="F96" s="22">
        <v>239</v>
      </c>
    </row>
    <row r="97" spans="1:6" s="21" customFormat="1" ht="30.75">
      <c r="A97" s="48" t="s">
        <v>199</v>
      </c>
      <c r="B97" s="31" t="s">
        <v>264</v>
      </c>
      <c r="C97" s="31"/>
      <c r="D97" s="31"/>
      <c r="E97" s="31"/>
      <c r="F97" s="32">
        <f>F98</f>
        <v>493</v>
      </c>
    </row>
    <row r="98" spans="1:6" ht="30.75">
      <c r="A98" s="14" t="s">
        <v>51</v>
      </c>
      <c r="B98" s="10" t="s">
        <v>264</v>
      </c>
      <c r="C98" s="11" t="s">
        <v>50</v>
      </c>
      <c r="D98" s="11"/>
      <c r="E98" s="11"/>
      <c r="F98" s="19">
        <f>F99</f>
        <v>493</v>
      </c>
    </row>
    <row r="99" spans="1:6" ht="15">
      <c r="A99" s="35" t="s">
        <v>12</v>
      </c>
      <c r="B99" s="15" t="s">
        <v>126</v>
      </c>
      <c r="C99" s="15" t="s">
        <v>50</v>
      </c>
      <c r="D99" s="15" t="s">
        <v>27</v>
      </c>
      <c r="E99" s="15"/>
      <c r="F99" s="22">
        <f>F100</f>
        <v>493</v>
      </c>
    </row>
    <row r="100" spans="1:6" s="38" customFormat="1" ht="15">
      <c r="A100" s="35" t="s">
        <v>13</v>
      </c>
      <c r="B100" s="15" t="s">
        <v>126</v>
      </c>
      <c r="C100" s="15" t="s">
        <v>50</v>
      </c>
      <c r="D100" s="15" t="s">
        <v>27</v>
      </c>
      <c r="E100" s="15" t="s">
        <v>27</v>
      </c>
      <c r="F100" s="22">
        <v>493</v>
      </c>
    </row>
    <row r="101" spans="1:6" s="21" customFormat="1" ht="30.75">
      <c r="A101" s="48" t="s">
        <v>199</v>
      </c>
      <c r="B101" s="31" t="s">
        <v>126</v>
      </c>
      <c r="C101" s="31"/>
      <c r="D101" s="31"/>
      <c r="E101" s="31"/>
      <c r="F101" s="32">
        <f>F102</f>
        <v>3</v>
      </c>
    </row>
    <row r="102" spans="1:6" ht="30.75">
      <c r="A102" s="14" t="s">
        <v>51</v>
      </c>
      <c r="B102" s="10" t="s">
        <v>126</v>
      </c>
      <c r="C102" s="11" t="s">
        <v>50</v>
      </c>
      <c r="D102" s="11"/>
      <c r="E102" s="11"/>
      <c r="F102" s="19">
        <f>F103</f>
        <v>3</v>
      </c>
    </row>
    <row r="103" spans="1:6" ht="15">
      <c r="A103" s="35" t="s">
        <v>39</v>
      </c>
      <c r="B103" s="15" t="s">
        <v>126</v>
      </c>
      <c r="C103" s="15" t="s">
        <v>50</v>
      </c>
      <c r="D103" s="15" t="s">
        <v>29</v>
      </c>
      <c r="E103" s="15"/>
      <c r="F103" s="22">
        <f>F104</f>
        <v>3</v>
      </c>
    </row>
    <row r="104" spans="1:6" s="38" customFormat="1" ht="15">
      <c r="A104" s="35" t="s">
        <v>15</v>
      </c>
      <c r="B104" s="15" t="s">
        <v>126</v>
      </c>
      <c r="C104" s="15" t="s">
        <v>50</v>
      </c>
      <c r="D104" s="15" t="s">
        <v>29</v>
      </c>
      <c r="E104" s="15" t="s">
        <v>21</v>
      </c>
      <c r="F104" s="22">
        <v>3</v>
      </c>
    </row>
    <row r="105" spans="1:6" ht="30.75">
      <c r="A105" s="39" t="s">
        <v>201</v>
      </c>
      <c r="B105" s="40" t="s">
        <v>200</v>
      </c>
      <c r="C105" s="40"/>
      <c r="D105" s="40"/>
      <c r="E105" s="40"/>
      <c r="F105" s="41">
        <f>F106</f>
        <v>331.5</v>
      </c>
    </row>
    <row r="106" spans="1:6" ht="15">
      <c r="A106" s="42" t="s">
        <v>202</v>
      </c>
      <c r="B106" s="43" t="s">
        <v>120</v>
      </c>
      <c r="C106" s="43"/>
      <c r="D106" s="43"/>
      <c r="E106" s="43"/>
      <c r="F106" s="46">
        <f>F107+F115+F119+F131+F111+F123+F127</f>
        <v>331.5</v>
      </c>
    </row>
    <row r="107" spans="1:6" s="21" customFormat="1" ht="15">
      <c r="A107" s="48" t="s">
        <v>203</v>
      </c>
      <c r="B107" s="31" t="s">
        <v>107</v>
      </c>
      <c r="C107" s="31"/>
      <c r="D107" s="31"/>
      <c r="E107" s="31"/>
      <c r="F107" s="32">
        <f>F108</f>
        <v>2.5</v>
      </c>
    </row>
    <row r="108" spans="1:6" ht="15">
      <c r="A108" s="14" t="s">
        <v>59</v>
      </c>
      <c r="B108" s="11" t="s">
        <v>107</v>
      </c>
      <c r="C108" s="11" t="s">
        <v>45</v>
      </c>
      <c r="D108" s="11"/>
      <c r="E108" s="11"/>
      <c r="F108" s="17">
        <f>F109</f>
        <v>2.5</v>
      </c>
    </row>
    <row r="109" spans="1:6" ht="15">
      <c r="A109" s="35" t="s">
        <v>5</v>
      </c>
      <c r="B109" s="15" t="s">
        <v>107</v>
      </c>
      <c r="C109" s="15" t="s">
        <v>45</v>
      </c>
      <c r="D109" s="15" t="s">
        <v>21</v>
      </c>
      <c r="E109" s="15"/>
      <c r="F109" s="22">
        <f>F110</f>
        <v>2.5</v>
      </c>
    </row>
    <row r="110" spans="1:6" ht="15">
      <c r="A110" s="35" t="s">
        <v>9</v>
      </c>
      <c r="B110" s="15" t="s">
        <v>107</v>
      </c>
      <c r="C110" s="15" t="s">
        <v>45</v>
      </c>
      <c r="D110" s="15" t="s">
        <v>21</v>
      </c>
      <c r="E110" s="15" t="s">
        <v>37</v>
      </c>
      <c r="F110" s="22">
        <v>2.5</v>
      </c>
    </row>
    <row r="111" spans="1:6" s="21" customFormat="1" ht="15">
      <c r="A111" s="48" t="s">
        <v>205</v>
      </c>
      <c r="B111" s="65" t="s">
        <v>272</v>
      </c>
      <c r="C111" s="31"/>
      <c r="D111" s="31"/>
      <c r="E111" s="31"/>
      <c r="F111" s="32">
        <f>F112</f>
        <v>228.5</v>
      </c>
    </row>
    <row r="112" spans="1:6" ht="46.5">
      <c r="A112" s="14" t="s">
        <v>41</v>
      </c>
      <c r="B112" s="11" t="s">
        <v>272</v>
      </c>
      <c r="C112" s="11" t="s">
        <v>42</v>
      </c>
      <c r="D112" s="11"/>
      <c r="E112" s="11"/>
      <c r="F112" s="17">
        <f>F113</f>
        <v>228.5</v>
      </c>
    </row>
    <row r="113" spans="1:6" ht="15">
      <c r="A113" s="35" t="s">
        <v>204</v>
      </c>
      <c r="B113" s="11" t="s">
        <v>272</v>
      </c>
      <c r="C113" s="15" t="s">
        <v>42</v>
      </c>
      <c r="D113" s="15" t="s">
        <v>23</v>
      </c>
      <c r="E113" s="15"/>
      <c r="F113" s="22">
        <f>F114</f>
        <v>228.5</v>
      </c>
    </row>
    <row r="114" spans="1:6" ht="15">
      <c r="A114" s="35" t="s">
        <v>9</v>
      </c>
      <c r="B114" s="11" t="s">
        <v>272</v>
      </c>
      <c r="C114" s="15" t="s">
        <v>42</v>
      </c>
      <c r="D114" s="15" t="s">
        <v>23</v>
      </c>
      <c r="E114" s="15" t="s">
        <v>33</v>
      </c>
      <c r="F114" s="22">
        <v>228.5</v>
      </c>
    </row>
    <row r="115" spans="1:6" s="21" customFormat="1" ht="15">
      <c r="A115" s="48" t="s">
        <v>203</v>
      </c>
      <c r="B115" s="31" t="s">
        <v>121</v>
      </c>
      <c r="C115" s="31"/>
      <c r="D115" s="31"/>
      <c r="E115" s="31"/>
      <c r="F115" s="32">
        <f>F116</f>
        <v>32.5</v>
      </c>
    </row>
    <row r="116" spans="1:6" ht="30.75">
      <c r="A116" s="14" t="s">
        <v>51</v>
      </c>
      <c r="B116" s="10" t="s">
        <v>121</v>
      </c>
      <c r="C116" s="11" t="s">
        <v>50</v>
      </c>
      <c r="D116" s="11"/>
      <c r="E116" s="11"/>
      <c r="F116" s="19">
        <f>F117</f>
        <v>32.5</v>
      </c>
    </row>
    <row r="117" spans="1:6" ht="15">
      <c r="A117" s="35" t="s">
        <v>12</v>
      </c>
      <c r="B117" s="15" t="s">
        <v>121</v>
      </c>
      <c r="C117" s="15" t="s">
        <v>50</v>
      </c>
      <c r="D117" s="15" t="s">
        <v>27</v>
      </c>
      <c r="E117" s="15"/>
      <c r="F117" s="22">
        <f>F118</f>
        <v>32.5</v>
      </c>
    </row>
    <row r="118" spans="1:6" s="38" customFormat="1" ht="15">
      <c r="A118" s="35" t="s">
        <v>14</v>
      </c>
      <c r="B118" s="15" t="s">
        <v>121</v>
      </c>
      <c r="C118" s="15" t="s">
        <v>50</v>
      </c>
      <c r="D118" s="15" t="s">
        <v>27</v>
      </c>
      <c r="E118" s="15" t="s">
        <v>28</v>
      </c>
      <c r="F118" s="22">
        <v>32.5</v>
      </c>
    </row>
    <row r="119" spans="1:6" s="21" customFormat="1" ht="15">
      <c r="A119" s="48" t="s">
        <v>203</v>
      </c>
      <c r="B119" s="31" t="s">
        <v>110</v>
      </c>
      <c r="C119" s="31"/>
      <c r="D119" s="31"/>
      <c r="E119" s="31"/>
      <c r="F119" s="32">
        <f>F120</f>
        <v>36</v>
      </c>
    </row>
    <row r="120" spans="1:6" ht="30.75">
      <c r="A120" s="14" t="s">
        <v>51</v>
      </c>
      <c r="B120" s="10" t="s">
        <v>110</v>
      </c>
      <c r="C120" s="11" t="s">
        <v>50</v>
      </c>
      <c r="D120" s="11"/>
      <c r="E120" s="11"/>
      <c r="F120" s="19">
        <f>F121</f>
        <v>36</v>
      </c>
    </row>
    <row r="121" spans="1:6" ht="15">
      <c r="A121" s="35" t="s">
        <v>12</v>
      </c>
      <c r="B121" s="10" t="s">
        <v>110</v>
      </c>
      <c r="C121" s="15" t="s">
        <v>50</v>
      </c>
      <c r="D121" s="15" t="s">
        <v>27</v>
      </c>
      <c r="E121" s="15"/>
      <c r="F121" s="22">
        <f>F122</f>
        <v>36</v>
      </c>
    </row>
    <row r="122" spans="1:6" s="38" customFormat="1" ht="15">
      <c r="A122" s="35" t="s">
        <v>168</v>
      </c>
      <c r="B122" s="10" t="s">
        <v>110</v>
      </c>
      <c r="C122" s="15" t="s">
        <v>50</v>
      </c>
      <c r="D122" s="15" t="s">
        <v>27</v>
      </c>
      <c r="E122" s="15" t="s">
        <v>22</v>
      </c>
      <c r="F122" s="22">
        <v>36</v>
      </c>
    </row>
    <row r="123" spans="1:6" s="21" customFormat="1" ht="15">
      <c r="A123" s="48" t="s">
        <v>203</v>
      </c>
      <c r="B123" s="31" t="s">
        <v>114</v>
      </c>
      <c r="C123" s="31"/>
      <c r="D123" s="31"/>
      <c r="E123" s="31"/>
      <c r="F123" s="32">
        <f>F124</f>
        <v>2</v>
      </c>
    </row>
    <row r="124" spans="1:6" ht="30.75">
      <c r="A124" s="14" t="s">
        <v>51</v>
      </c>
      <c r="B124" s="10" t="s">
        <v>114</v>
      </c>
      <c r="C124" s="11" t="s">
        <v>50</v>
      </c>
      <c r="D124" s="11"/>
      <c r="E124" s="11"/>
      <c r="F124" s="19">
        <f>F125</f>
        <v>2</v>
      </c>
    </row>
    <row r="125" spans="1:6" ht="15">
      <c r="A125" s="35" t="s">
        <v>12</v>
      </c>
      <c r="B125" s="10" t="s">
        <v>114</v>
      </c>
      <c r="C125" s="15" t="s">
        <v>50</v>
      </c>
      <c r="D125" s="15" t="s">
        <v>27</v>
      </c>
      <c r="E125" s="15"/>
      <c r="F125" s="22">
        <f>F126</f>
        <v>2</v>
      </c>
    </row>
    <row r="126" spans="1:6" s="38" customFormat="1" ht="15">
      <c r="A126" s="35" t="s">
        <v>168</v>
      </c>
      <c r="B126" s="10" t="s">
        <v>114</v>
      </c>
      <c r="C126" s="15" t="s">
        <v>50</v>
      </c>
      <c r="D126" s="15" t="s">
        <v>27</v>
      </c>
      <c r="E126" s="15" t="s">
        <v>22</v>
      </c>
      <c r="F126" s="22">
        <v>2</v>
      </c>
    </row>
    <row r="127" spans="1:6" s="21" customFormat="1" ht="15">
      <c r="A127" s="48" t="s">
        <v>203</v>
      </c>
      <c r="B127" s="31" t="s">
        <v>116</v>
      </c>
      <c r="C127" s="31"/>
      <c r="D127" s="31"/>
      <c r="E127" s="31"/>
      <c r="F127" s="32">
        <f>F128</f>
        <v>25</v>
      </c>
    </row>
    <row r="128" spans="1:6" ht="30.75">
      <c r="A128" s="14" t="s">
        <v>51</v>
      </c>
      <c r="B128" s="10" t="s">
        <v>116</v>
      </c>
      <c r="C128" s="11" t="s">
        <v>50</v>
      </c>
      <c r="D128" s="11"/>
      <c r="E128" s="11"/>
      <c r="F128" s="19">
        <f>F129</f>
        <v>25</v>
      </c>
    </row>
    <row r="129" spans="1:6" ht="15">
      <c r="A129" s="35" t="s">
        <v>12</v>
      </c>
      <c r="B129" s="15" t="s">
        <v>116</v>
      </c>
      <c r="C129" s="15" t="s">
        <v>50</v>
      </c>
      <c r="D129" s="15" t="s">
        <v>27</v>
      </c>
      <c r="E129" s="15"/>
      <c r="F129" s="22">
        <f>F130</f>
        <v>25</v>
      </c>
    </row>
    <row r="130" spans="1:6" s="38" customFormat="1" ht="15">
      <c r="A130" s="35" t="s">
        <v>13</v>
      </c>
      <c r="B130" s="15" t="s">
        <v>116</v>
      </c>
      <c r="C130" s="15" t="s">
        <v>50</v>
      </c>
      <c r="D130" s="15" t="s">
        <v>27</v>
      </c>
      <c r="E130" s="15" t="s">
        <v>27</v>
      </c>
      <c r="F130" s="22">
        <v>25</v>
      </c>
    </row>
    <row r="131" spans="1:6" s="21" customFormat="1" ht="15">
      <c r="A131" s="48" t="s">
        <v>203</v>
      </c>
      <c r="B131" s="31" t="s">
        <v>127</v>
      </c>
      <c r="C131" s="31"/>
      <c r="D131" s="31"/>
      <c r="E131" s="31"/>
      <c r="F131" s="32">
        <f>F132</f>
        <v>5</v>
      </c>
    </row>
    <row r="132" spans="1:6" ht="30.75">
      <c r="A132" s="14" t="s">
        <v>51</v>
      </c>
      <c r="B132" s="10" t="s">
        <v>127</v>
      </c>
      <c r="C132" s="11" t="s">
        <v>50</v>
      </c>
      <c r="D132" s="11"/>
      <c r="E132" s="11"/>
      <c r="F132" s="19">
        <f>F133</f>
        <v>5</v>
      </c>
    </row>
    <row r="133" spans="1:6" ht="15">
      <c r="A133" s="35" t="s">
        <v>39</v>
      </c>
      <c r="B133" s="15" t="s">
        <v>127</v>
      </c>
      <c r="C133" s="15" t="s">
        <v>50</v>
      </c>
      <c r="D133" s="15" t="s">
        <v>29</v>
      </c>
      <c r="E133" s="15"/>
      <c r="F133" s="22">
        <f>F134</f>
        <v>5</v>
      </c>
    </row>
    <row r="134" spans="1:6" s="38" customFormat="1" ht="15">
      <c r="A134" s="35" t="s">
        <v>15</v>
      </c>
      <c r="B134" s="15" t="s">
        <v>127</v>
      </c>
      <c r="C134" s="15" t="s">
        <v>50</v>
      </c>
      <c r="D134" s="15" t="s">
        <v>29</v>
      </c>
      <c r="E134" s="15" t="s">
        <v>21</v>
      </c>
      <c r="F134" s="22">
        <v>5</v>
      </c>
    </row>
    <row r="135" spans="1:6" ht="15">
      <c r="A135" s="39" t="s">
        <v>207</v>
      </c>
      <c r="B135" s="40" t="s">
        <v>206</v>
      </c>
      <c r="C135" s="40"/>
      <c r="D135" s="40"/>
      <c r="E135" s="40"/>
      <c r="F135" s="41">
        <f>F136</f>
        <v>273.5</v>
      </c>
    </row>
    <row r="136" spans="1:6" ht="15">
      <c r="A136" s="42" t="s">
        <v>208</v>
      </c>
      <c r="B136" s="43" t="s">
        <v>124</v>
      </c>
      <c r="C136" s="43"/>
      <c r="D136" s="43"/>
      <c r="E136" s="43"/>
      <c r="F136" s="46">
        <f>F137+F141+F153+F145+F149</f>
        <v>273.5</v>
      </c>
    </row>
    <row r="137" spans="1:6" s="21" customFormat="1" ht="15">
      <c r="A137" s="48" t="s">
        <v>209</v>
      </c>
      <c r="B137" s="31" t="s">
        <v>125</v>
      </c>
      <c r="C137" s="31"/>
      <c r="D137" s="31"/>
      <c r="E137" s="31"/>
      <c r="F137" s="32">
        <f>F138</f>
        <v>40</v>
      </c>
    </row>
    <row r="138" spans="1:6" ht="30.75">
      <c r="A138" s="14" t="s">
        <v>51</v>
      </c>
      <c r="B138" s="10" t="s">
        <v>125</v>
      </c>
      <c r="C138" s="11" t="s">
        <v>50</v>
      </c>
      <c r="D138" s="11"/>
      <c r="E138" s="11"/>
      <c r="F138" s="19">
        <f>F139</f>
        <v>40</v>
      </c>
    </row>
    <row r="139" spans="1:6" ht="15">
      <c r="A139" s="35" t="s">
        <v>12</v>
      </c>
      <c r="B139" s="15" t="s">
        <v>125</v>
      </c>
      <c r="C139" s="15" t="s">
        <v>50</v>
      </c>
      <c r="D139" s="15" t="s">
        <v>27</v>
      </c>
      <c r="E139" s="15"/>
      <c r="F139" s="22">
        <f>F140</f>
        <v>40</v>
      </c>
    </row>
    <row r="140" spans="1:6" s="38" customFormat="1" ht="15">
      <c r="A140" s="35" t="s">
        <v>14</v>
      </c>
      <c r="B140" s="15" t="s">
        <v>125</v>
      </c>
      <c r="C140" s="15" t="s">
        <v>50</v>
      </c>
      <c r="D140" s="15" t="s">
        <v>27</v>
      </c>
      <c r="E140" s="15" t="s">
        <v>28</v>
      </c>
      <c r="F140" s="22">
        <v>40</v>
      </c>
    </row>
    <row r="141" spans="1:6" s="21" customFormat="1" ht="15">
      <c r="A141" s="48" t="s">
        <v>209</v>
      </c>
      <c r="B141" s="31" t="s">
        <v>111</v>
      </c>
      <c r="C141" s="31"/>
      <c r="D141" s="31"/>
      <c r="E141" s="31"/>
      <c r="F141" s="32">
        <f>F142</f>
        <v>137</v>
      </c>
    </row>
    <row r="142" spans="1:6" ht="30.75">
      <c r="A142" s="14" t="s">
        <v>51</v>
      </c>
      <c r="B142" s="10" t="s">
        <v>111</v>
      </c>
      <c r="C142" s="11" t="s">
        <v>50</v>
      </c>
      <c r="D142" s="11"/>
      <c r="E142" s="11"/>
      <c r="F142" s="19">
        <f>F143</f>
        <v>137</v>
      </c>
    </row>
    <row r="143" spans="1:6" ht="15">
      <c r="A143" s="35" t="s">
        <v>12</v>
      </c>
      <c r="B143" s="10" t="s">
        <v>111</v>
      </c>
      <c r="C143" s="15" t="s">
        <v>50</v>
      </c>
      <c r="D143" s="15" t="s">
        <v>27</v>
      </c>
      <c r="E143" s="15"/>
      <c r="F143" s="22">
        <f>F144</f>
        <v>137</v>
      </c>
    </row>
    <row r="144" spans="1:6" s="38" customFormat="1" ht="15">
      <c r="A144" s="35" t="s">
        <v>168</v>
      </c>
      <c r="B144" s="10" t="s">
        <v>111</v>
      </c>
      <c r="C144" s="15" t="s">
        <v>50</v>
      </c>
      <c r="D144" s="15" t="s">
        <v>27</v>
      </c>
      <c r="E144" s="15" t="s">
        <v>22</v>
      </c>
      <c r="F144" s="22">
        <v>137</v>
      </c>
    </row>
    <row r="145" spans="1:6" s="21" customFormat="1" ht="15">
      <c r="A145" s="48" t="s">
        <v>209</v>
      </c>
      <c r="B145" s="31" t="s">
        <v>115</v>
      </c>
      <c r="C145" s="31"/>
      <c r="D145" s="31"/>
      <c r="E145" s="31"/>
      <c r="F145" s="32">
        <f>F146</f>
        <v>5</v>
      </c>
    </row>
    <row r="146" spans="1:6" ht="30.75">
      <c r="A146" s="14" t="s">
        <v>51</v>
      </c>
      <c r="B146" s="10" t="s">
        <v>115</v>
      </c>
      <c r="C146" s="11" t="s">
        <v>50</v>
      </c>
      <c r="D146" s="11"/>
      <c r="E146" s="11"/>
      <c r="F146" s="19">
        <f>F147</f>
        <v>5</v>
      </c>
    </row>
    <row r="147" spans="1:6" ht="15">
      <c r="A147" s="35" t="s">
        <v>12</v>
      </c>
      <c r="B147" s="10" t="s">
        <v>115</v>
      </c>
      <c r="C147" s="15" t="s">
        <v>50</v>
      </c>
      <c r="D147" s="15" t="s">
        <v>27</v>
      </c>
      <c r="E147" s="15"/>
      <c r="F147" s="22">
        <f>F148</f>
        <v>5</v>
      </c>
    </row>
    <row r="148" spans="1:6" s="38" customFormat="1" ht="15">
      <c r="A148" s="35" t="s">
        <v>168</v>
      </c>
      <c r="B148" s="10" t="s">
        <v>115</v>
      </c>
      <c r="C148" s="15" t="s">
        <v>50</v>
      </c>
      <c r="D148" s="15" t="s">
        <v>27</v>
      </c>
      <c r="E148" s="15" t="s">
        <v>22</v>
      </c>
      <c r="F148" s="22">
        <v>5</v>
      </c>
    </row>
    <row r="149" spans="1:6" s="21" customFormat="1" ht="15">
      <c r="A149" s="48" t="s">
        <v>209</v>
      </c>
      <c r="B149" s="31" t="s">
        <v>117</v>
      </c>
      <c r="C149" s="31"/>
      <c r="D149" s="31"/>
      <c r="E149" s="31"/>
      <c r="F149" s="32">
        <f>F150</f>
        <v>77</v>
      </c>
    </row>
    <row r="150" spans="1:6" ht="30.75">
      <c r="A150" s="14" t="s">
        <v>51</v>
      </c>
      <c r="B150" s="10" t="s">
        <v>117</v>
      </c>
      <c r="C150" s="11" t="s">
        <v>50</v>
      </c>
      <c r="D150" s="11"/>
      <c r="E150" s="11"/>
      <c r="F150" s="19">
        <f>F151</f>
        <v>77</v>
      </c>
    </row>
    <row r="151" spans="1:6" ht="15">
      <c r="A151" s="35" t="s">
        <v>12</v>
      </c>
      <c r="B151" s="15" t="s">
        <v>117</v>
      </c>
      <c r="C151" s="15" t="s">
        <v>50</v>
      </c>
      <c r="D151" s="15" t="s">
        <v>27</v>
      </c>
      <c r="E151" s="15"/>
      <c r="F151" s="22">
        <f>F152</f>
        <v>77</v>
      </c>
    </row>
    <row r="152" spans="1:6" s="38" customFormat="1" ht="15">
      <c r="A152" s="35" t="s">
        <v>13</v>
      </c>
      <c r="B152" s="15" t="s">
        <v>117</v>
      </c>
      <c r="C152" s="15" t="s">
        <v>50</v>
      </c>
      <c r="D152" s="15" t="s">
        <v>27</v>
      </c>
      <c r="E152" s="15" t="s">
        <v>27</v>
      </c>
      <c r="F152" s="22">
        <v>77</v>
      </c>
    </row>
    <row r="153" spans="1:6" s="21" customFormat="1" ht="15">
      <c r="A153" s="48" t="s">
        <v>209</v>
      </c>
      <c r="B153" s="31" t="s">
        <v>128</v>
      </c>
      <c r="C153" s="31"/>
      <c r="D153" s="31"/>
      <c r="E153" s="31"/>
      <c r="F153" s="32">
        <f>F154</f>
        <v>14.5</v>
      </c>
    </row>
    <row r="154" spans="1:6" ht="30.75">
      <c r="A154" s="14" t="s">
        <v>51</v>
      </c>
      <c r="B154" s="10" t="s">
        <v>128</v>
      </c>
      <c r="C154" s="11" t="s">
        <v>50</v>
      </c>
      <c r="D154" s="11"/>
      <c r="E154" s="11"/>
      <c r="F154" s="19">
        <f>F155</f>
        <v>14.5</v>
      </c>
    </row>
    <row r="155" spans="1:6" ht="15">
      <c r="A155" s="35" t="s">
        <v>39</v>
      </c>
      <c r="B155" s="15" t="s">
        <v>128</v>
      </c>
      <c r="C155" s="15" t="s">
        <v>50</v>
      </c>
      <c r="D155" s="15" t="s">
        <v>29</v>
      </c>
      <c r="E155" s="15"/>
      <c r="F155" s="22">
        <f>F156</f>
        <v>14.5</v>
      </c>
    </row>
    <row r="156" spans="1:6" s="38" customFormat="1" ht="15">
      <c r="A156" s="35" t="s">
        <v>15</v>
      </c>
      <c r="B156" s="15" t="s">
        <v>128</v>
      </c>
      <c r="C156" s="15" t="s">
        <v>50</v>
      </c>
      <c r="D156" s="15" t="s">
        <v>29</v>
      </c>
      <c r="E156" s="15" t="s">
        <v>21</v>
      </c>
      <c r="F156" s="22">
        <v>14.5</v>
      </c>
    </row>
    <row r="157" spans="1:6" ht="30.75">
      <c r="A157" s="39" t="s">
        <v>212</v>
      </c>
      <c r="B157" s="40" t="s">
        <v>210</v>
      </c>
      <c r="C157" s="40"/>
      <c r="D157" s="40"/>
      <c r="E157" s="40"/>
      <c r="F157" s="41">
        <f>F158+F164+F170+F176</f>
        <v>60313.3</v>
      </c>
    </row>
    <row r="158" spans="1:6" ht="15">
      <c r="A158" s="42" t="s">
        <v>213</v>
      </c>
      <c r="B158" s="43" t="s">
        <v>214</v>
      </c>
      <c r="C158" s="43"/>
      <c r="D158" s="43"/>
      <c r="E158" s="43"/>
      <c r="F158" s="46">
        <f>F159</f>
        <v>760</v>
      </c>
    </row>
    <row r="159" spans="1:6" ht="15">
      <c r="A159" s="42" t="s">
        <v>215</v>
      </c>
      <c r="B159" s="43" t="s">
        <v>211</v>
      </c>
      <c r="C159" s="43"/>
      <c r="D159" s="43"/>
      <c r="E159" s="43"/>
      <c r="F159" s="46">
        <f>F160</f>
        <v>760</v>
      </c>
    </row>
    <row r="160" spans="1:6" ht="15">
      <c r="A160" s="50" t="s">
        <v>216</v>
      </c>
      <c r="B160" s="31" t="s">
        <v>86</v>
      </c>
      <c r="C160" s="31"/>
      <c r="D160" s="31"/>
      <c r="E160" s="31"/>
      <c r="F160" s="32">
        <f>F161</f>
        <v>760</v>
      </c>
    </row>
    <row r="161" spans="1:6" ht="30.75">
      <c r="A161" s="20" t="s">
        <v>51</v>
      </c>
      <c r="B161" s="11" t="s">
        <v>86</v>
      </c>
      <c r="C161" s="11" t="s">
        <v>50</v>
      </c>
      <c r="D161" s="11"/>
      <c r="E161" s="11"/>
      <c r="F161" s="17">
        <f>F162</f>
        <v>760</v>
      </c>
    </row>
    <row r="162" spans="1:6" ht="15">
      <c r="A162" s="20" t="s">
        <v>39</v>
      </c>
      <c r="B162" s="11" t="s">
        <v>86</v>
      </c>
      <c r="C162" s="11" t="s">
        <v>50</v>
      </c>
      <c r="D162" s="11" t="s">
        <v>29</v>
      </c>
      <c r="E162" s="11"/>
      <c r="F162" s="17">
        <f>F163</f>
        <v>760</v>
      </c>
    </row>
    <row r="163" spans="1:6" ht="15">
      <c r="A163" s="20" t="s">
        <v>15</v>
      </c>
      <c r="B163" s="11" t="s">
        <v>86</v>
      </c>
      <c r="C163" s="11" t="s">
        <v>50</v>
      </c>
      <c r="D163" s="11" t="s">
        <v>29</v>
      </c>
      <c r="E163" s="11" t="s">
        <v>21</v>
      </c>
      <c r="F163" s="17">
        <v>760</v>
      </c>
    </row>
    <row r="164" spans="1:6" ht="15">
      <c r="A164" s="54" t="s">
        <v>219</v>
      </c>
      <c r="B164" s="43" t="s">
        <v>217</v>
      </c>
      <c r="C164" s="43"/>
      <c r="D164" s="43"/>
      <c r="E164" s="43"/>
      <c r="F164" s="46">
        <f>F165</f>
        <v>16100</v>
      </c>
    </row>
    <row r="165" spans="1:6" ht="15">
      <c r="A165" s="54" t="s">
        <v>220</v>
      </c>
      <c r="B165" s="43" t="s">
        <v>218</v>
      </c>
      <c r="C165" s="43"/>
      <c r="D165" s="43"/>
      <c r="E165" s="43"/>
      <c r="F165" s="46">
        <f>F166</f>
        <v>16100</v>
      </c>
    </row>
    <row r="166" spans="1:6" ht="15">
      <c r="A166" s="50" t="s">
        <v>216</v>
      </c>
      <c r="B166" s="56" t="s">
        <v>87</v>
      </c>
      <c r="C166" s="56"/>
      <c r="D166" s="56"/>
      <c r="E166" s="56"/>
      <c r="F166" s="57">
        <f>F167</f>
        <v>16100</v>
      </c>
    </row>
    <row r="167" spans="1:6" ht="30.75">
      <c r="A167" s="20" t="s">
        <v>51</v>
      </c>
      <c r="B167" s="11" t="s">
        <v>87</v>
      </c>
      <c r="C167" s="11" t="s">
        <v>50</v>
      </c>
      <c r="D167" s="11"/>
      <c r="E167" s="11"/>
      <c r="F167" s="17">
        <f>F168</f>
        <v>16100</v>
      </c>
    </row>
    <row r="168" spans="1:6" ht="15">
      <c r="A168" s="20" t="s">
        <v>39</v>
      </c>
      <c r="B168" s="11" t="s">
        <v>87</v>
      </c>
      <c r="C168" s="11" t="s">
        <v>50</v>
      </c>
      <c r="D168" s="11" t="s">
        <v>29</v>
      </c>
      <c r="E168" s="11"/>
      <c r="F168" s="17">
        <f>F169</f>
        <v>16100</v>
      </c>
    </row>
    <row r="169" spans="1:6" ht="15">
      <c r="A169" s="20" t="s">
        <v>15</v>
      </c>
      <c r="B169" s="11" t="s">
        <v>87</v>
      </c>
      <c r="C169" s="11" t="s">
        <v>50</v>
      </c>
      <c r="D169" s="11" t="s">
        <v>29</v>
      </c>
      <c r="E169" s="11" t="s">
        <v>21</v>
      </c>
      <c r="F169" s="17">
        <v>16100</v>
      </c>
    </row>
    <row r="170" spans="1:6" ht="30.75">
      <c r="A170" s="42" t="s">
        <v>262</v>
      </c>
      <c r="B170" s="43" t="s">
        <v>221</v>
      </c>
      <c r="C170" s="43"/>
      <c r="D170" s="43"/>
      <c r="E170" s="43"/>
      <c r="F170" s="46">
        <f>F171</f>
        <v>42971.3</v>
      </c>
    </row>
    <row r="171" spans="1:6" ht="15">
      <c r="A171" s="42" t="s">
        <v>263</v>
      </c>
      <c r="B171" s="43" t="s">
        <v>222</v>
      </c>
      <c r="C171" s="43"/>
      <c r="D171" s="43"/>
      <c r="E171" s="43"/>
      <c r="F171" s="46">
        <f>F172</f>
        <v>42971.3</v>
      </c>
    </row>
    <row r="172" spans="1:6" ht="15">
      <c r="A172" s="29" t="s">
        <v>216</v>
      </c>
      <c r="B172" s="56" t="s">
        <v>223</v>
      </c>
      <c r="C172" s="56"/>
      <c r="D172" s="56"/>
      <c r="E172" s="56"/>
      <c r="F172" s="57">
        <f>F173</f>
        <v>42971.3</v>
      </c>
    </row>
    <row r="173" spans="1:6" ht="30.75">
      <c r="A173" s="20" t="s">
        <v>51</v>
      </c>
      <c r="B173" s="11" t="s">
        <v>223</v>
      </c>
      <c r="C173" s="11" t="s">
        <v>50</v>
      </c>
      <c r="D173" s="11"/>
      <c r="E173" s="11"/>
      <c r="F173" s="17">
        <f>F174</f>
        <v>42971.3</v>
      </c>
    </row>
    <row r="174" spans="1:6" ht="15">
      <c r="A174" s="20" t="s">
        <v>39</v>
      </c>
      <c r="B174" s="11" t="s">
        <v>223</v>
      </c>
      <c r="C174" s="11" t="s">
        <v>50</v>
      </c>
      <c r="D174" s="11" t="s">
        <v>29</v>
      </c>
      <c r="E174" s="11"/>
      <c r="F174" s="17">
        <f>F175</f>
        <v>42971.3</v>
      </c>
    </row>
    <row r="175" spans="1:6" ht="15">
      <c r="A175" s="20" t="s">
        <v>15</v>
      </c>
      <c r="B175" s="11" t="s">
        <v>223</v>
      </c>
      <c r="C175" s="11" t="s">
        <v>50</v>
      </c>
      <c r="D175" s="11" t="s">
        <v>29</v>
      </c>
      <c r="E175" s="11" t="s">
        <v>21</v>
      </c>
      <c r="F175" s="17">
        <f>13418.6+29552.7</f>
        <v>42971.3</v>
      </c>
    </row>
    <row r="176" spans="1:6" ht="30.75">
      <c r="A176" s="51" t="s">
        <v>225</v>
      </c>
      <c r="B176" s="43" t="s">
        <v>224</v>
      </c>
      <c r="C176" s="43"/>
      <c r="D176" s="43"/>
      <c r="E176" s="43"/>
      <c r="F176" s="46">
        <f>F177</f>
        <v>482</v>
      </c>
    </row>
    <row r="177" spans="1:6" ht="30.75">
      <c r="A177" s="34" t="s">
        <v>99</v>
      </c>
      <c r="B177" s="56" t="s">
        <v>98</v>
      </c>
      <c r="C177" s="56"/>
      <c r="D177" s="56"/>
      <c r="E177" s="56"/>
      <c r="F177" s="57">
        <f>F178</f>
        <v>482</v>
      </c>
    </row>
    <row r="178" spans="1:6" ht="46.5">
      <c r="A178" s="14" t="s">
        <v>41</v>
      </c>
      <c r="B178" s="11" t="s">
        <v>98</v>
      </c>
      <c r="C178" s="11" t="s">
        <v>42</v>
      </c>
      <c r="D178" s="11"/>
      <c r="E178" s="11"/>
      <c r="F178" s="17">
        <f>F179</f>
        <v>482</v>
      </c>
    </row>
    <row r="179" spans="1:6" ht="15">
      <c r="A179" s="20" t="s">
        <v>5</v>
      </c>
      <c r="B179" s="11" t="s">
        <v>98</v>
      </c>
      <c r="C179" s="11" t="s">
        <v>42</v>
      </c>
      <c r="D179" s="11" t="s">
        <v>21</v>
      </c>
      <c r="E179" s="11"/>
      <c r="F179" s="17">
        <f>F180</f>
        <v>482</v>
      </c>
    </row>
    <row r="180" spans="1:6" ht="15">
      <c r="A180" s="20" t="s">
        <v>9</v>
      </c>
      <c r="B180" s="11" t="s">
        <v>98</v>
      </c>
      <c r="C180" s="11" t="s">
        <v>42</v>
      </c>
      <c r="D180" s="11" t="s">
        <v>21</v>
      </c>
      <c r="E180" s="11" t="s">
        <v>37</v>
      </c>
      <c r="F180" s="17">
        <v>482</v>
      </c>
    </row>
    <row r="181" spans="1:6" ht="30.75">
      <c r="A181" s="58" t="s">
        <v>230</v>
      </c>
      <c r="B181" s="40" t="s">
        <v>226</v>
      </c>
      <c r="C181" s="40"/>
      <c r="D181" s="40"/>
      <c r="E181" s="40"/>
      <c r="F181" s="41">
        <f aca="true" t="shared" si="2" ref="F181:F186">F182</f>
        <v>7127.3</v>
      </c>
    </row>
    <row r="182" spans="1:6" ht="30.75">
      <c r="A182" s="52" t="s">
        <v>229</v>
      </c>
      <c r="B182" s="43" t="s">
        <v>109</v>
      </c>
      <c r="C182" s="43"/>
      <c r="D182" s="43"/>
      <c r="E182" s="43"/>
      <c r="F182" s="46">
        <f t="shared" si="2"/>
        <v>7127.3</v>
      </c>
    </row>
    <row r="183" spans="1:6" ht="15">
      <c r="A183" s="54" t="s">
        <v>228</v>
      </c>
      <c r="B183" s="43" t="s">
        <v>227</v>
      </c>
      <c r="C183" s="43"/>
      <c r="D183" s="43"/>
      <c r="E183" s="43"/>
      <c r="F183" s="46">
        <f t="shared" si="2"/>
        <v>7127.3</v>
      </c>
    </row>
    <row r="184" spans="1:6" ht="15">
      <c r="A184" s="59" t="s">
        <v>78</v>
      </c>
      <c r="B184" s="31" t="s">
        <v>77</v>
      </c>
      <c r="C184" s="31"/>
      <c r="D184" s="31"/>
      <c r="E184" s="31"/>
      <c r="F184" s="32">
        <f t="shared" si="2"/>
        <v>7127.3</v>
      </c>
    </row>
    <row r="185" spans="1:6" ht="15">
      <c r="A185" s="14" t="s">
        <v>59</v>
      </c>
      <c r="B185" s="11" t="s">
        <v>77</v>
      </c>
      <c r="C185" s="11" t="s">
        <v>45</v>
      </c>
      <c r="D185" s="11"/>
      <c r="E185" s="11"/>
      <c r="F185" s="17">
        <f t="shared" si="2"/>
        <v>7127.3</v>
      </c>
    </row>
    <row r="186" spans="1:6" ht="15">
      <c r="A186" s="20" t="s">
        <v>49</v>
      </c>
      <c r="B186" s="11" t="s">
        <v>77</v>
      </c>
      <c r="C186" s="11" t="s">
        <v>45</v>
      </c>
      <c r="D186" s="11" t="s">
        <v>26</v>
      </c>
      <c r="E186" s="11"/>
      <c r="F186" s="17">
        <f t="shared" si="2"/>
        <v>7127.3</v>
      </c>
    </row>
    <row r="187" spans="1:6" ht="15">
      <c r="A187" s="20" t="s">
        <v>48</v>
      </c>
      <c r="B187" s="11" t="s">
        <v>77</v>
      </c>
      <c r="C187" s="11" t="s">
        <v>45</v>
      </c>
      <c r="D187" s="11" t="s">
        <v>26</v>
      </c>
      <c r="E187" s="11" t="s">
        <v>23</v>
      </c>
      <c r="F187" s="17">
        <v>7127.3</v>
      </c>
    </row>
    <row r="188" spans="1:6" ht="15">
      <c r="A188" s="39" t="s">
        <v>232</v>
      </c>
      <c r="B188" s="40" t="s">
        <v>231</v>
      </c>
      <c r="C188" s="40"/>
      <c r="D188" s="40"/>
      <c r="E188" s="40"/>
      <c r="F188" s="41">
        <f>F189</f>
        <v>3275.3</v>
      </c>
    </row>
    <row r="189" spans="1:6" ht="15">
      <c r="A189" s="42" t="s">
        <v>233</v>
      </c>
      <c r="B189" s="43" t="s">
        <v>265</v>
      </c>
      <c r="C189" s="43"/>
      <c r="D189" s="43"/>
      <c r="E189" s="43"/>
      <c r="F189" s="46">
        <f>F190+F198+F194</f>
        <v>3275.3</v>
      </c>
    </row>
    <row r="190" spans="1:6" s="21" customFormat="1" ht="15">
      <c r="A190" s="48" t="s">
        <v>234</v>
      </c>
      <c r="B190" s="31" t="s">
        <v>266</v>
      </c>
      <c r="C190" s="31"/>
      <c r="D190" s="31"/>
      <c r="E190" s="31"/>
      <c r="F190" s="32">
        <f>F191</f>
        <v>201</v>
      </c>
    </row>
    <row r="191" spans="1:6" ht="30.75">
      <c r="A191" s="14" t="s">
        <v>51</v>
      </c>
      <c r="B191" s="10" t="s">
        <v>266</v>
      </c>
      <c r="C191" s="11" t="s">
        <v>50</v>
      </c>
      <c r="D191" s="11"/>
      <c r="E191" s="11"/>
      <c r="F191" s="19">
        <f>F192</f>
        <v>201</v>
      </c>
    </row>
    <row r="192" spans="1:6" ht="15">
      <c r="A192" s="35" t="s">
        <v>12</v>
      </c>
      <c r="B192" s="10" t="s">
        <v>266</v>
      </c>
      <c r="C192" s="15" t="s">
        <v>50</v>
      </c>
      <c r="D192" s="15" t="s">
        <v>27</v>
      </c>
      <c r="E192" s="15"/>
      <c r="F192" s="22">
        <f>F193</f>
        <v>201</v>
      </c>
    </row>
    <row r="193" spans="1:6" s="38" customFormat="1" ht="15">
      <c r="A193" s="35" t="s">
        <v>168</v>
      </c>
      <c r="B193" s="10" t="s">
        <v>266</v>
      </c>
      <c r="C193" s="15" t="s">
        <v>50</v>
      </c>
      <c r="D193" s="15" t="s">
        <v>27</v>
      </c>
      <c r="E193" s="15" t="s">
        <v>22</v>
      </c>
      <c r="F193" s="22">
        <v>201</v>
      </c>
    </row>
    <row r="194" spans="1:6" s="21" customFormat="1" ht="15">
      <c r="A194" s="48" t="s">
        <v>234</v>
      </c>
      <c r="B194" s="31" t="s">
        <v>267</v>
      </c>
      <c r="C194" s="31"/>
      <c r="D194" s="31"/>
      <c r="E194" s="31"/>
      <c r="F194" s="32">
        <f>F195</f>
        <v>2920.3</v>
      </c>
    </row>
    <row r="195" spans="1:6" ht="30.75">
      <c r="A195" s="14" t="s">
        <v>51</v>
      </c>
      <c r="B195" s="10" t="s">
        <v>267</v>
      </c>
      <c r="C195" s="11" t="s">
        <v>50</v>
      </c>
      <c r="D195" s="11"/>
      <c r="E195" s="11"/>
      <c r="F195" s="19">
        <f>F196</f>
        <v>2920.3</v>
      </c>
    </row>
    <row r="196" spans="1:6" ht="15">
      <c r="A196" s="35" t="s">
        <v>12</v>
      </c>
      <c r="B196" s="15" t="s">
        <v>267</v>
      </c>
      <c r="C196" s="15" t="s">
        <v>50</v>
      </c>
      <c r="D196" s="15" t="s">
        <v>27</v>
      </c>
      <c r="E196" s="15"/>
      <c r="F196" s="22">
        <f>F197</f>
        <v>2920.3</v>
      </c>
    </row>
    <row r="197" spans="1:6" s="38" customFormat="1" ht="15">
      <c r="A197" s="35" t="s">
        <v>13</v>
      </c>
      <c r="B197" s="15" t="s">
        <v>267</v>
      </c>
      <c r="C197" s="15" t="s">
        <v>50</v>
      </c>
      <c r="D197" s="15" t="s">
        <v>27</v>
      </c>
      <c r="E197" s="15" t="s">
        <v>27</v>
      </c>
      <c r="F197" s="22">
        <v>2920.3</v>
      </c>
    </row>
    <row r="198" spans="1:6" s="21" customFormat="1" ht="15">
      <c r="A198" s="48" t="s">
        <v>234</v>
      </c>
      <c r="B198" s="31" t="s">
        <v>268</v>
      </c>
      <c r="C198" s="31"/>
      <c r="D198" s="31"/>
      <c r="E198" s="31"/>
      <c r="F198" s="32">
        <f>F199</f>
        <v>154</v>
      </c>
    </row>
    <row r="199" spans="1:6" ht="30.75">
      <c r="A199" s="14" t="s">
        <v>51</v>
      </c>
      <c r="B199" s="10" t="s">
        <v>268</v>
      </c>
      <c r="C199" s="11" t="s">
        <v>50</v>
      </c>
      <c r="D199" s="11"/>
      <c r="E199" s="11"/>
      <c r="F199" s="19">
        <f>F200</f>
        <v>154</v>
      </c>
    </row>
    <row r="200" spans="1:6" ht="15">
      <c r="A200" s="35" t="s">
        <v>39</v>
      </c>
      <c r="B200" s="15" t="s">
        <v>268</v>
      </c>
      <c r="C200" s="15" t="s">
        <v>50</v>
      </c>
      <c r="D200" s="15" t="s">
        <v>29</v>
      </c>
      <c r="E200" s="15"/>
      <c r="F200" s="22">
        <f>F201</f>
        <v>154</v>
      </c>
    </row>
    <row r="201" spans="1:6" s="38" customFormat="1" ht="15">
      <c r="A201" s="35" t="s">
        <v>15</v>
      </c>
      <c r="B201" s="15" t="s">
        <v>268</v>
      </c>
      <c r="C201" s="15" t="s">
        <v>50</v>
      </c>
      <c r="D201" s="15" t="s">
        <v>29</v>
      </c>
      <c r="E201" s="15" t="s">
        <v>21</v>
      </c>
      <c r="F201" s="22">
        <v>154</v>
      </c>
    </row>
    <row r="202" spans="1:6" ht="15">
      <c r="A202" s="39" t="s">
        <v>235</v>
      </c>
      <c r="B202" s="40" t="s">
        <v>238</v>
      </c>
      <c r="C202" s="40"/>
      <c r="D202" s="40"/>
      <c r="E202" s="40"/>
      <c r="F202" s="41">
        <f>F203</f>
        <v>372.6</v>
      </c>
    </row>
    <row r="203" spans="1:6" ht="15">
      <c r="A203" s="42" t="s">
        <v>236</v>
      </c>
      <c r="B203" s="43" t="s">
        <v>118</v>
      </c>
      <c r="C203" s="43"/>
      <c r="D203" s="43"/>
      <c r="E203" s="43"/>
      <c r="F203" s="46">
        <f>F204+F212+F208</f>
        <v>372.6</v>
      </c>
    </row>
    <row r="204" spans="1:6" s="21" customFormat="1" ht="15">
      <c r="A204" s="48" t="s">
        <v>237</v>
      </c>
      <c r="B204" s="31" t="s">
        <v>113</v>
      </c>
      <c r="C204" s="31"/>
      <c r="D204" s="31"/>
      <c r="E204" s="31"/>
      <c r="F204" s="32">
        <f>F205</f>
        <v>41</v>
      </c>
    </row>
    <row r="205" spans="1:6" ht="30.75">
      <c r="A205" s="14" t="s">
        <v>51</v>
      </c>
      <c r="B205" s="10" t="s">
        <v>113</v>
      </c>
      <c r="C205" s="11" t="s">
        <v>50</v>
      </c>
      <c r="D205" s="11"/>
      <c r="E205" s="11"/>
      <c r="F205" s="19">
        <f>F206</f>
        <v>41</v>
      </c>
    </row>
    <row r="206" spans="1:6" ht="15">
      <c r="A206" s="35" t="s">
        <v>12</v>
      </c>
      <c r="B206" s="10" t="s">
        <v>113</v>
      </c>
      <c r="C206" s="15" t="s">
        <v>50</v>
      </c>
      <c r="D206" s="15" t="s">
        <v>27</v>
      </c>
      <c r="E206" s="15"/>
      <c r="F206" s="22">
        <f>F207</f>
        <v>41</v>
      </c>
    </row>
    <row r="207" spans="1:6" s="38" customFormat="1" ht="15">
      <c r="A207" s="35" t="s">
        <v>168</v>
      </c>
      <c r="B207" s="10" t="s">
        <v>113</v>
      </c>
      <c r="C207" s="15" t="s">
        <v>50</v>
      </c>
      <c r="D207" s="15" t="s">
        <v>27</v>
      </c>
      <c r="E207" s="15" t="s">
        <v>22</v>
      </c>
      <c r="F207" s="22">
        <v>41</v>
      </c>
    </row>
    <row r="208" spans="1:6" s="21" customFormat="1" ht="15">
      <c r="A208" s="48" t="s">
        <v>237</v>
      </c>
      <c r="B208" s="31" t="s">
        <v>119</v>
      </c>
      <c r="C208" s="31"/>
      <c r="D208" s="31"/>
      <c r="E208" s="31"/>
      <c r="F208" s="32">
        <f>F209</f>
        <v>172.6</v>
      </c>
    </row>
    <row r="209" spans="1:6" ht="30.75">
      <c r="A209" s="14" t="s">
        <v>51</v>
      </c>
      <c r="B209" s="10" t="s">
        <v>119</v>
      </c>
      <c r="C209" s="11" t="s">
        <v>50</v>
      </c>
      <c r="D209" s="11"/>
      <c r="E209" s="11"/>
      <c r="F209" s="19">
        <f>F210</f>
        <v>172.6</v>
      </c>
    </row>
    <row r="210" spans="1:6" ht="15">
      <c r="A210" s="35" t="s">
        <v>12</v>
      </c>
      <c r="B210" s="15" t="s">
        <v>119</v>
      </c>
      <c r="C210" s="15" t="s">
        <v>50</v>
      </c>
      <c r="D210" s="15" t="s">
        <v>27</v>
      </c>
      <c r="E210" s="15"/>
      <c r="F210" s="22">
        <f>F211</f>
        <v>172.6</v>
      </c>
    </row>
    <row r="211" spans="1:6" s="38" customFormat="1" ht="15">
      <c r="A211" s="35" t="s">
        <v>13</v>
      </c>
      <c r="B211" s="15" t="s">
        <v>119</v>
      </c>
      <c r="C211" s="15" t="s">
        <v>50</v>
      </c>
      <c r="D211" s="15" t="s">
        <v>27</v>
      </c>
      <c r="E211" s="15" t="s">
        <v>27</v>
      </c>
      <c r="F211" s="22">
        <v>172.6</v>
      </c>
    </row>
    <row r="212" spans="1:6" s="21" customFormat="1" ht="15">
      <c r="A212" s="48" t="s">
        <v>237</v>
      </c>
      <c r="B212" s="31" t="s">
        <v>129</v>
      </c>
      <c r="C212" s="31"/>
      <c r="D212" s="31"/>
      <c r="E212" s="31"/>
      <c r="F212" s="32">
        <f>F213</f>
        <v>159</v>
      </c>
    </row>
    <row r="213" spans="1:6" ht="30.75">
      <c r="A213" s="14" t="s">
        <v>51</v>
      </c>
      <c r="B213" s="10" t="s">
        <v>129</v>
      </c>
      <c r="C213" s="11" t="s">
        <v>50</v>
      </c>
      <c r="D213" s="11"/>
      <c r="E213" s="11"/>
      <c r="F213" s="19">
        <f>F214</f>
        <v>159</v>
      </c>
    </row>
    <row r="214" spans="1:6" ht="15">
      <c r="A214" s="35" t="s">
        <v>39</v>
      </c>
      <c r="B214" s="15" t="s">
        <v>129</v>
      </c>
      <c r="C214" s="15" t="s">
        <v>50</v>
      </c>
      <c r="D214" s="15" t="s">
        <v>29</v>
      </c>
      <c r="E214" s="15"/>
      <c r="F214" s="22">
        <f>F215</f>
        <v>159</v>
      </c>
    </row>
    <row r="215" spans="1:6" s="38" customFormat="1" ht="15">
      <c r="A215" s="35" t="s">
        <v>15</v>
      </c>
      <c r="B215" s="15" t="s">
        <v>129</v>
      </c>
      <c r="C215" s="15" t="s">
        <v>50</v>
      </c>
      <c r="D215" s="15" t="s">
        <v>29</v>
      </c>
      <c r="E215" s="15" t="s">
        <v>21</v>
      </c>
      <c r="F215" s="22">
        <v>159</v>
      </c>
    </row>
    <row r="216" spans="1:6" ht="15">
      <c r="A216" s="39" t="s">
        <v>275</v>
      </c>
      <c r="B216" s="40" t="s">
        <v>239</v>
      </c>
      <c r="C216" s="40"/>
      <c r="D216" s="40"/>
      <c r="E216" s="40"/>
      <c r="F216" s="41">
        <f>F217</f>
        <v>20</v>
      </c>
    </row>
    <row r="217" spans="1:6" ht="15">
      <c r="A217" s="42" t="s">
        <v>276</v>
      </c>
      <c r="B217" s="43" t="s">
        <v>240</v>
      </c>
      <c r="C217" s="43"/>
      <c r="D217" s="43"/>
      <c r="E217" s="43"/>
      <c r="F217" s="46">
        <f>F218</f>
        <v>20</v>
      </c>
    </row>
    <row r="218" spans="1:6" s="21" customFormat="1" ht="15">
      <c r="A218" s="48" t="s">
        <v>277</v>
      </c>
      <c r="B218" s="31" t="s">
        <v>241</v>
      </c>
      <c r="C218" s="31"/>
      <c r="D218" s="31"/>
      <c r="E218" s="31"/>
      <c r="F218" s="32">
        <f>F219</f>
        <v>20</v>
      </c>
    </row>
    <row r="219" spans="1:6" ht="15">
      <c r="A219" s="14" t="s">
        <v>59</v>
      </c>
      <c r="B219" s="11" t="s">
        <v>241</v>
      </c>
      <c r="C219" s="11" t="s">
        <v>45</v>
      </c>
      <c r="D219" s="11"/>
      <c r="E219" s="11"/>
      <c r="F219" s="17">
        <f>F220</f>
        <v>20</v>
      </c>
    </row>
    <row r="220" spans="1:6" ht="15">
      <c r="A220" s="35" t="s">
        <v>5</v>
      </c>
      <c r="B220" s="15" t="s">
        <v>241</v>
      </c>
      <c r="C220" s="15" t="s">
        <v>45</v>
      </c>
      <c r="D220" s="15" t="s">
        <v>21</v>
      </c>
      <c r="E220" s="15"/>
      <c r="F220" s="22">
        <f>F221</f>
        <v>20</v>
      </c>
    </row>
    <row r="221" spans="1:6" ht="15">
      <c r="A221" s="35" t="s">
        <v>9</v>
      </c>
      <c r="B221" s="15" t="s">
        <v>241</v>
      </c>
      <c r="C221" s="15" t="s">
        <v>45</v>
      </c>
      <c r="D221" s="15" t="s">
        <v>21</v>
      </c>
      <c r="E221" s="15" t="s">
        <v>37</v>
      </c>
      <c r="F221" s="22">
        <v>20</v>
      </c>
    </row>
    <row r="222" spans="1:6" ht="30.75">
      <c r="A222" s="58" t="s">
        <v>244</v>
      </c>
      <c r="B222" s="40" t="s">
        <v>243</v>
      </c>
      <c r="C222" s="40"/>
      <c r="D222" s="40"/>
      <c r="E222" s="40"/>
      <c r="F222" s="41">
        <f aca="true" t="shared" si="3" ref="F222:F227">F223</f>
        <v>2.4</v>
      </c>
    </row>
    <row r="223" spans="1:6" ht="30.75">
      <c r="A223" s="58" t="s">
        <v>245</v>
      </c>
      <c r="B223" s="40" t="s">
        <v>242</v>
      </c>
      <c r="C223" s="40"/>
      <c r="D223" s="40"/>
      <c r="E223" s="40"/>
      <c r="F223" s="41">
        <f t="shared" si="3"/>
        <v>2.4</v>
      </c>
    </row>
    <row r="224" spans="1:6" ht="30.75">
      <c r="A224" s="60" t="s">
        <v>246</v>
      </c>
      <c r="B224" s="43" t="s">
        <v>138</v>
      </c>
      <c r="C224" s="43"/>
      <c r="D224" s="43"/>
      <c r="E224" s="43"/>
      <c r="F224" s="46">
        <f t="shared" si="3"/>
        <v>2.4</v>
      </c>
    </row>
    <row r="225" spans="1:6" s="21" customFormat="1" ht="46.5">
      <c r="A225" s="48" t="s">
        <v>139</v>
      </c>
      <c r="B225" s="31" t="s">
        <v>138</v>
      </c>
      <c r="C225" s="31"/>
      <c r="D225" s="31"/>
      <c r="E225" s="31"/>
      <c r="F225" s="32">
        <f t="shared" si="3"/>
        <v>2.4</v>
      </c>
    </row>
    <row r="226" spans="1:6" ht="46.5">
      <c r="A226" s="14" t="s">
        <v>41</v>
      </c>
      <c r="B226" s="11" t="s">
        <v>138</v>
      </c>
      <c r="C226" s="11" t="s">
        <v>42</v>
      </c>
      <c r="D226" s="11"/>
      <c r="E226" s="11"/>
      <c r="F226" s="17">
        <f t="shared" si="3"/>
        <v>2.4</v>
      </c>
    </row>
    <row r="227" spans="1:6" ht="15">
      <c r="A227" s="35" t="s">
        <v>5</v>
      </c>
      <c r="B227" s="15" t="s">
        <v>138</v>
      </c>
      <c r="C227" s="15" t="s">
        <v>42</v>
      </c>
      <c r="D227" s="15" t="s">
        <v>21</v>
      </c>
      <c r="E227" s="15"/>
      <c r="F227" s="22">
        <f t="shared" si="3"/>
        <v>2.4</v>
      </c>
    </row>
    <row r="228" spans="1:6" ht="15">
      <c r="A228" s="35" t="s">
        <v>273</v>
      </c>
      <c r="B228" s="15" t="s">
        <v>138</v>
      </c>
      <c r="C228" s="15" t="s">
        <v>42</v>
      </c>
      <c r="D228" s="15" t="s">
        <v>21</v>
      </c>
      <c r="E228" s="15" t="s">
        <v>23</v>
      </c>
      <c r="F228" s="22">
        <v>2.4</v>
      </c>
    </row>
    <row r="229" spans="1:6" ht="30.75">
      <c r="A229" s="58" t="s">
        <v>248</v>
      </c>
      <c r="B229" s="40" t="s">
        <v>247</v>
      </c>
      <c r="C229" s="40"/>
      <c r="D229" s="40"/>
      <c r="E229" s="40"/>
      <c r="F229" s="41">
        <f>F230</f>
        <v>2811.8</v>
      </c>
    </row>
    <row r="230" spans="1:6" ht="62.25">
      <c r="A230" s="60" t="s">
        <v>249</v>
      </c>
      <c r="B230" s="43" t="s">
        <v>250</v>
      </c>
      <c r="C230" s="43"/>
      <c r="D230" s="43"/>
      <c r="E230" s="43"/>
      <c r="F230" s="46">
        <f>F231</f>
        <v>2811.8</v>
      </c>
    </row>
    <row r="231" spans="1:6" ht="15">
      <c r="A231" s="14" t="s">
        <v>59</v>
      </c>
      <c r="B231" s="11" t="s">
        <v>75</v>
      </c>
      <c r="C231" s="11" t="s">
        <v>45</v>
      </c>
      <c r="D231" s="11"/>
      <c r="E231" s="11"/>
      <c r="F231" s="17">
        <f>F232</f>
        <v>2811.8</v>
      </c>
    </row>
    <row r="232" spans="1:6" ht="15">
      <c r="A232" s="35" t="s">
        <v>10</v>
      </c>
      <c r="B232" s="15" t="s">
        <v>75</v>
      </c>
      <c r="C232" s="15" t="s">
        <v>45</v>
      </c>
      <c r="D232" s="15" t="s">
        <v>24</v>
      </c>
      <c r="E232" s="15"/>
      <c r="F232" s="22">
        <f>F233</f>
        <v>2811.8</v>
      </c>
    </row>
    <row r="233" spans="1:6" ht="15">
      <c r="A233" s="35" t="s">
        <v>146</v>
      </c>
      <c r="B233" s="15" t="s">
        <v>75</v>
      </c>
      <c r="C233" s="15" t="s">
        <v>45</v>
      </c>
      <c r="D233" s="15" t="s">
        <v>24</v>
      </c>
      <c r="E233" s="15" t="s">
        <v>25</v>
      </c>
      <c r="F233" s="22">
        <v>2811.8</v>
      </c>
    </row>
    <row r="234" spans="1:6" ht="15">
      <c r="A234" s="53" t="s">
        <v>105</v>
      </c>
      <c r="B234" s="40" t="s">
        <v>106</v>
      </c>
      <c r="C234" s="40"/>
      <c r="D234" s="40"/>
      <c r="E234" s="40"/>
      <c r="F234" s="41">
        <f>F239+F235+F258+F262+F266+F270+F274+F278+F282+F286+F290+F294+F298+F306+F316+F320+F324+F328+F332+F302</f>
        <v>133071.78000000003</v>
      </c>
    </row>
    <row r="235" spans="1:6" ht="15">
      <c r="A235" s="34" t="s">
        <v>6</v>
      </c>
      <c r="B235" s="56" t="s">
        <v>63</v>
      </c>
      <c r="C235" s="56"/>
      <c r="D235" s="56"/>
      <c r="E235" s="56"/>
      <c r="F235" s="57">
        <f>F236</f>
        <v>1656.1</v>
      </c>
    </row>
    <row r="236" spans="1:6" ht="46.5">
      <c r="A236" s="14" t="s">
        <v>41</v>
      </c>
      <c r="B236" s="11" t="s">
        <v>63</v>
      </c>
      <c r="C236" s="11" t="s">
        <v>42</v>
      </c>
      <c r="D236" s="11"/>
      <c r="E236" s="11"/>
      <c r="F236" s="17">
        <f>F237</f>
        <v>1656.1</v>
      </c>
    </row>
    <row r="237" spans="1:6" ht="15">
      <c r="A237" s="20" t="s">
        <v>5</v>
      </c>
      <c r="B237" s="11" t="s">
        <v>63</v>
      </c>
      <c r="C237" s="11" t="s">
        <v>42</v>
      </c>
      <c r="D237" s="11" t="s">
        <v>21</v>
      </c>
      <c r="E237" s="11"/>
      <c r="F237" s="17">
        <f>F238</f>
        <v>1656.1</v>
      </c>
    </row>
    <row r="238" spans="1:6" ht="15">
      <c r="A238" s="35" t="s">
        <v>251</v>
      </c>
      <c r="B238" s="11" t="s">
        <v>63</v>
      </c>
      <c r="C238" s="11" t="s">
        <v>42</v>
      </c>
      <c r="D238" s="11" t="s">
        <v>21</v>
      </c>
      <c r="E238" s="11" t="s">
        <v>22</v>
      </c>
      <c r="F238" s="17">
        <v>1656.1</v>
      </c>
    </row>
    <row r="239" spans="1:6" ht="15">
      <c r="A239" s="49" t="s">
        <v>7</v>
      </c>
      <c r="B239" s="56" t="s">
        <v>64</v>
      </c>
      <c r="C239" s="56"/>
      <c r="D239" s="56"/>
      <c r="E239" s="56"/>
      <c r="F239" s="57">
        <f>F240+F246+F252</f>
        <v>25447.6</v>
      </c>
    </row>
    <row r="240" spans="1:6" ht="46.5">
      <c r="A240" s="14" t="s">
        <v>41</v>
      </c>
      <c r="B240" s="11" t="s">
        <v>64</v>
      </c>
      <c r="C240" s="11" t="s">
        <v>42</v>
      </c>
      <c r="D240" s="11"/>
      <c r="E240" s="11"/>
      <c r="F240" s="17">
        <f>F241</f>
        <v>16673.1</v>
      </c>
    </row>
    <row r="241" spans="1:6" ht="15">
      <c r="A241" s="20" t="s">
        <v>5</v>
      </c>
      <c r="B241" s="11" t="s">
        <v>64</v>
      </c>
      <c r="C241" s="11" t="s">
        <v>42</v>
      </c>
      <c r="D241" s="11" t="s">
        <v>21</v>
      </c>
      <c r="E241" s="11"/>
      <c r="F241" s="17">
        <f>F242+F243+F244+F245</f>
        <v>16673.1</v>
      </c>
    </row>
    <row r="242" spans="1:6" ht="15">
      <c r="A242" s="35" t="s">
        <v>252</v>
      </c>
      <c r="B242" s="11" t="s">
        <v>64</v>
      </c>
      <c r="C242" s="11" t="s">
        <v>42</v>
      </c>
      <c r="D242" s="11" t="s">
        <v>21</v>
      </c>
      <c r="E242" s="11" t="s">
        <v>23</v>
      </c>
      <c r="F242" s="17">
        <v>3582.8</v>
      </c>
    </row>
    <row r="243" spans="1:6" ht="15">
      <c r="A243" s="35" t="s">
        <v>253</v>
      </c>
      <c r="B243" s="11" t="s">
        <v>64</v>
      </c>
      <c r="C243" s="11" t="s">
        <v>42</v>
      </c>
      <c r="D243" s="11" t="s">
        <v>21</v>
      </c>
      <c r="E243" s="11" t="s">
        <v>24</v>
      </c>
      <c r="F243" s="17">
        <v>7778.3</v>
      </c>
    </row>
    <row r="244" spans="1:6" ht="15">
      <c r="A244" s="35" t="s">
        <v>254</v>
      </c>
      <c r="B244" s="11" t="s">
        <v>64</v>
      </c>
      <c r="C244" s="11" t="s">
        <v>42</v>
      </c>
      <c r="D244" s="11" t="s">
        <v>21</v>
      </c>
      <c r="E244" s="11" t="s">
        <v>26</v>
      </c>
      <c r="F244" s="17">
        <v>3603</v>
      </c>
    </row>
    <row r="245" spans="1:6" ht="15">
      <c r="A245" s="35" t="s">
        <v>255</v>
      </c>
      <c r="B245" s="11" t="s">
        <v>64</v>
      </c>
      <c r="C245" s="11" t="s">
        <v>42</v>
      </c>
      <c r="D245" s="11" t="s">
        <v>21</v>
      </c>
      <c r="E245" s="11" t="s">
        <v>37</v>
      </c>
      <c r="F245" s="17">
        <v>1709</v>
      </c>
    </row>
    <row r="246" spans="1:6" ht="15">
      <c r="A246" s="14" t="s">
        <v>59</v>
      </c>
      <c r="B246" s="11" t="s">
        <v>64</v>
      </c>
      <c r="C246" s="11" t="s">
        <v>45</v>
      </c>
      <c r="D246" s="11"/>
      <c r="E246" s="11"/>
      <c r="F246" s="17">
        <f>F247</f>
        <v>8523</v>
      </c>
    </row>
    <row r="247" spans="1:6" ht="15">
      <c r="A247" s="20" t="s">
        <v>5</v>
      </c>
      <c r="B247" s="11" t="s">
        <v>64</v>
      </c>
      <c r="C247" s="11" t="s">
        <v>45</v>
      </c>
      <c r="D247" s="11" t="s">
        <v>21</v>
      </c>
      <c r="E247" s="11"/>
      <c r="F247" s="17">
        <f>F248+F249+F250+F251</f>
        <v>8523</v>
      </c>
    </row>
    <row r="248" spans="1:6" ht="15">
      <c r="A248" s="35" t="s">
        <v>252</v>
      </c>
      <c r="B248" s="11" t="s">
        <v>64</v>
      </c>
      <c r="C248" s="11" t="s">
        <v>45</v>
      </c>
      <c r="D248" s="11" t="s">
        <v>21</v>
      </c>
      <c r="E248" s="11" t="s">
        <v>23</v>
      </c>
      <c r="F248" s="17">
        <v>1888.1</v>
      </c>
    </row>
    <row r="249" spans="1:6" ht="15">
      <c r="A249" s="35" t="s">
        <v>253</v>
      </c>
      <c r="B249" s="11" t="s">
        <v>64</v>
      </c>
      <c r="C249" s="11" t="s">
        <v>45</v>
      </c>
      <c r="D249" s="11" t="s">
        <v>21</v>
      </c>
      <c r="E249" s="11" t="s">
        <v>24</v>
      </c>
      <c r="F249" s="17">
        <v>5621.8</v>
      </c>
    </row>
    <row r="250" spans="1:6" ht="15">
      <c r="A250" s="35" t="s">
        <v>254</v>
      </c>
      <c r="B250" s="11" t="s">
        <v>64</v>
      </c>
      <c r="C250" s="11" t="s">
        <v>45</v>
      </c>
      <c r="D250" s="11" t="s">
        <v>21</v>
      </c>
      <c r="E250" s="11" t="s">
        <v>26</v>
      </c>
      <c r="F250" s="17">
        <v>693.2</v>
      </c>
    </row>
    <row r="251" spans="1:6" ht="15">
      <c r="A251" s="35" t="s">
        <v>255</v>
      </c>
      <c r="B251" s="11" t="s">
        <v>64</v>
      </c>
      <c r="C251" s="11" t="s">
        <v>45</v>
      </c>
      <c r="D251" s="11" t="s">
        <v>21</v>
      </c>
      <c r="E251" s="11" t="s">
        <v>37</v>
      </c>
      <c r="F251" s="17">
        <v>319.9</v>
      </c>
    </row>
    <row r="252" spans="1:6" ht="15">
      <c r="A252" s="16" t="s">
        <v>44</v>
      </c>
      <c r="B252" s="11" t="s">
        <v>64</v>
      </c>
      <c r="C252" s="11" t="s">
        <v>46</v>
      </c>
      <c r="D252" s="11"/>
      <c r="E252" s="11"/>
      <c r="F252" s="17">
        <f>F253</f>
        <v>251.5</v>
      </c>
    </row>
    <row r="253" spans="1:6" ht="15">
      <c r="A253" s="20" t="s">
        <v>5</v>
      </c>
      <c r="B253" s="11" t="s">
        <v>64</v>
      </c>
      <c r="C253" s="11" t="s">
        <v>46</v>
      </c>
      <c r="D253" s="11" t="s">
        <v>21</v>
      </c>
      <c r="E253" s="11"/>
      <c r="F253" s="17">
        <f>F254+F255+F256+F257</f>
        <v>251.5</v>
      </c>
    </row>
    <row r="254" spans="1:6" ht="15">
      <c r="A254" s="35" t="s">
        <v>252</v>
      </c>
      <c r="B254" s="11" t="s">
        <v>64</v>
      </c>
      <c r="C254" s="11" t="s">
        <v>46</v>
      </c>
      <c r="D254" s="11" t="s">
        <v>21</v>
      </c>
      <c r="E254" s="11" t="s">
        <v>23</v>
      </c>
      <c r="F254" s="17">
        <v>178.2</v>
      </c>
    </row>
    <row r="255" spans="1:6" ht="15">
      <c r="A255" s="35" t="s">
        <v>253</v>
      </c>
      <c r="B255" s="11" t="s">
        <v>64</v>
      </c>
      <c r="C255" s="11" t="s">
        <v>46</v>
      </c>
      <c r="D255" s="11" t="s">
        <v>21</v>
      </c>
      <c r="E255" s="11" t="s">
        <v>24</v>
      </c>
      <c r="F255" s="17">
        <v>57.5</v>
      </c>
    </row>
    <row r="256" spans="1:6" ht="15">
      <c r="A256" s="35" t="s">
        <v>254</v>
      </c>
      <c r="B256" s="11" t="s">
        <v>64</v>
      </c>
      <c r="C256" s="11" t="s">
        <v>46</v>
      </c>
      <c r="D256" s="11" t="s">
        <v>21</v>
      </c>
      <c r="E256" s="11" t="s">
        <v>26</v>
      </c>
      <c r="F256" s="17">
        <v>9.9</v>
      </c>
    </row>
    <row r="257" spans="1:6" ht="15">
      <c r="A257" s="35" t="s">
        <v>255</v>
      </c>
      <c r="B257" s="11" t="s">
        <v>64</v>
      </c>
      <c r="C257" s="11" t="s">
        <v>46</v>
      </c>
      <c r="D257" s="11" t="s">
        <v>21</v>
      </c>
      <c r="E257" s="11" t="s">
        <v>37</v>
      </c>
      <c r="F257" s="17">
        <v>5.9</v>
      </c>
    </row>
    <row r="258" spans="1:6" ht="15">
      <c r="A258" s="49" t="s">
        <v>38</v>
      </c>
      <c r="B258" s="56" t="s">
        <v>67</v>
      </c>
      <c r="C258" s="56"/>
      <c r="D258" s="56"/>
      <c r="E258" s="56"/>
      <c r="F258" s="57">
        <f>F259</f>
        <v>379</v>
      </c>
    </row>
    <row r="259" spans="1:6" ht="15">
      <c r="A259" s="16" t="s">
        <v>44</v>
      </c>
      <c r="B259" s="11" t="s">
        <v>67</v>
      </c>
      <c r="C259" s="11" t="s">
        <v>46</v>
      </c>
      <c r="D259" s="11"/>
      <c r="E259" s="11"/>
      <c r="F259" s="17">
        <f>F260</f>
        <v>379</v>
      </c>
    </row>
    <row r="260" spans="1:6" ht="15">
      <c r="A260" s="20" t="s">
        <v>5</v>
      </c>
      <c r="B260" s="11" t="s">
        <v>67</v>
      </c>
      <c r="C260" s="11" t="s">
        <v>46</v>
      </c>
      <c r="D260" s="11" t="s">
        <v>21</v>
      </c>
      <c r="E260" s="11"/>
      <c r="F260" s="17">
        <f>F261</f>
        <v>379</v>
      </c>
    </row>
    <row r="261" spans="1:6" ht="15">
      <c r="A261" s="35" t="s">
        <v>9</v>
      </c>
      <c r="B261" s="11" t="s">
        <v>67</v>
      </c>
      <c r="C261" s="11" t="s">
        <v>46</v>
      </c>
      <c r="D261" s="11" t="s">
        <v>21</v>
      </c>
      <c r="E261" s="11" t="s">
        <v>37</v>
      </c>
      <c r="F261" s="17">
        <v>379</v>
      </c>
    </row>
    <row r="262" spans="1:6" ht="15">
      <c r="A262" s="49" t="s">
        <v>256</v>
      </c>
      <c r="B262" s="56" t="s">
        <v>97</v>
      </c>
      <c r="C262" s="56"/>
      <c r="D262" s="56"/>
      <c r="E262" s="56"/>
      <c r="F262" s="57">
        <f>F263</f>
        <v>4443.8</v>
      </c>
    </row>
    <row r="263" spans="1:6" ht="15">
      <c r="A263" s="16" t="s">
        <v>44</v>
      </c>
      <c r="B263" s="11" t="s">
        <v>97</v>
      </c>
      <c r="C263" s="11" t="s">
        <v>46</v>
      </c>
      <c r="D263" s="11"/>
      <c r="E263" s="11"/>
      <c r="F263" s="17">
        <f>F264</f>
        <v>4443.8</v>
      </c>
    </row>
    <row r="264" spans="1:6" ht="15">
      <c r="A264" s="20" t="s">
        <v>5</v>
      </c>
      <c r="B264" s="11" t="s">
        <v>97</v>
      </c>
      <c r="C264" s="11" t="s">
        <v>46</v>
      </c>
      <c r="D264" s="11" t="s">
        <v>21</v>
      </c>
      <c r="E264" s="11"/>
      <c r="F264" s="17">
        <f>F265</f>
        <v>4443.8</v>
      </c>
    </row>
    <row r="265" spans="1:6" ht="21.75" customHeight="1">
      <c r="A265" s="35" t="s">
        <v>257</v>
      </c>
      <c r="B265" s="11" t="s">
        <v>97</v>
      </c>
      <c r="C265" s="11" t="s">
        <v>46</v>
      </c>
      <c r="D265" s="11" t="s">
        <v>21</v>
      </c>
      <c r="E265" s="11" t="s">
        <v>34</v>
      </c>
      <c r="F265" s="17">
        <v>4443.8</v>
      </c>
    </row>
    <row r="266" spans="1:6" ht="46.5">
      <c r="A266" s="48" t="s">
        <v>96</v>
      </c>
      <c r="B266" s="56" t="s">
        <v>144</v>
      </c>
      <c r="C266" s="56"/>
      <c r="D266" s="56"/>
      <c r="E266" s="56"/>
      <c r="F266" s="57">
        <f>F267</f>
        <v>1268.3</v>
      </c>
    </row>
    <row r="267" spans="1:6" ht="15">
      <c r="A267" s="14" t="s">
        <v>18</v>
      </c>
      <c r="B267" s="11" t="s">
        <v>144</v>
      </c>
      <c r="C267" s="11" t="s">
        <v>31</v>
      </c>
      <c r="D267" s="11"/>
      <c r="E267" s="11"/>
      <c r="F267" s="17">
        <f>F268</f>
        <v>1268.3</v>
      </c>
    </row>
    <row r="268" spans="1:6" ht="15">
      <c r="A268" s="20" t="s">
        <v>18</v>
      </c>
      <c r="B268" s="11" t="s">
        <v>144</v>
      </c>
      <c r="C268" s="11" t="s">
        <v>31</v>
      </c>
      <c r="D268" s="11" t="s">
        <v>33</v>
      </c>
      <c r="E268" s="11"/>
      <c r="F268" s="17">
        <f>F269</f>
        <v>1268.3</v>
      </c>
    </row>
    <row r="269" spans="1:6" ht="21.75" customHeight="1">
      <c r="A269" s="35" t="s">
        <v>61</v>
      </c>
      <c r="B269" s="11" t="s">
        <v>144</v>
      </c>
      <c r="C269" s="11" t="s">
        <v>31</v>
      </c>
      <c r="D269" s="11" t="s">
        <v>33</v>
      </c>
      <c r="E269" s="11" t="s">
        <v>23</v>
      </c>
      <c r="F269" s="17">
        <v>1268.3</v>
      </c>
    </row>
    <row r="270" spans="1:6" ht="15">
      <c r="A270" s="48" t="s">
        <v>258</v>
      </c>
      <c r="B270" s="56" t="s">
        <v>65</v>
      </c>
      <c r="C270" s="56"/>
      <c r="D270" s="56"/>
      <c r="E270" s="56"/>
      <c r="F270" s="57">
        <f>F271</f>
        <v>265.9</v>
      </c>
    </row>
    <row r="271" spans="1:6" ht="46.5">
      <c r="A271" s="14" t="s">
        <v>41</v>
      </c>
      <c r="B271" s="11" t="s">
        <v>65</v>
      </c>
      <c r="C271" s="11" t="s">
        <v>42</v>
      </c>
      <c r="D271" s="11"/>
      <c r="E271" s="11"/>
      <c r="F271" s="17">
        <f>F272</f>
        <v>265.9</v>
      </c>
    </row>
    <row r="272" spans="1:6" ht="15">
      <c r="A272" s="20" t="s">
        <v>5</v>
      </c>
      <c r="B272" s="11" t="s">
        <v>65</v>
      </c>
      <c r="C272" s="11" t="s">
        <v>42</v>
      </c>
      <c r="D272" s="11" t="s">
        <v>21</v>
      </c>
      <c r="E272" s="11"/>
      <c r="F272" s="17">
        <f>F273</f>
        <v>265.9</v>
      </c>
    </row>
    <row r="273" spans="1:6" ht="21.75" customHeight="1">
      <c r="A273" s="35" t="s">
        <v>253</v>
      </c>
      <c r="B273" s="11" t="s">
        <v>65</v>
      </c>
      <c r="C273" s="11" t="s">
        <v>42</v>
      </c>
      <c r="D273" s="11" t="s">
        <v>21</v>
      </c>
      <c r="E273" s="11" t="s">
        <v>24</v>
      </c>
      <c r="F273" s="17">
        <v>265.9</v>
      </c>
    </row>
    <row r="274" spans="1:6" ht="30.75">
      <c r="A274" s="61" t="s">
        <v>145</v>
      </c>
      <c r="B274" s="56" t="s">
        <v>69</v>
      </c>
      <c r="C274" s="56"/>
      <c r="D274" s="56"/>
      <c r="E274" s="56"/>
      <c r="F274" s="57">
        <f>F275</f>
        <v>527.6</v>
      </c>
    </row>
    <row r="275" spans="1:6" ht="46.5">
      <c r="A275" s="14" t="s">
        <v>41</v>
      </c>
      <c r="B275" s="11" t="s">
        <v>69</v>
      </c>
      <c r="C275" s="11" t="s">
        <v>42</v>
      </c>
      <c r="D275" s="11"/>
      <c r="E275" s="11"/>
      <c r="F275" s="17">
        <f>F276</f>
        <v>527.6</v>
      </c>
    </row>
    <row r="276" spans="1:6" ht="15">
      <c r="A276" s="20" t="s">
        <v>5</v>
      </c>
      <c r="B276" s="11" t="s">
        <v>69</v>
      </c>
      <c r="C276" s="11" t="s">
        <v>42</v>
      </c>
      <c r="D276" s="11" t="s">
        <v>21</v>
      </c>
      <c r="E276" s="11"/>
      <c r="F276" s="17">
        <f>F277</f>
        <v>527.6</v>
      </c>
    </row>
    <row r="277" spans="1:6" ht="21.75" customHeight="1">
      <c r="A277" s="35" t="s">
        <v>9</v>
      </c>
      <c r="B277" s="11" t="s">
        <v>69</v>
      </c>
      <c r="C277" s="11" t="s">
        <v>42</v>
      </c>
      <c r="D277" s="11" t="s">
        <v>21</v>
      </c>
      <c r="E277" s="11" t="s">
        <v>37</v>
      </c>
      <c r="F277" s="17">
        <v>527.6</v>
      </c>
    </row>
    <row r="278" spans="1:6" ht="39.75" customHeight="1">
      <c r="A278" s="61" t="s">
        <v>134</v>
      </c>
      <c r="B278" s="56" t="s">
        <v>70</v>
      </c>
      <c r="C278" s="56"/>
      <c r="D278" s="56"/>
      <c r="E278" s="56"/>
      <c r="F278" s="57">
        <f>F279</f>
        <v>254.1</v>
      </c>
    </row>
    <row r="279" spans="1:6" ht="46.5">
      <c r="A279" s="14" t="s">
        <v>41</v>
      </c>
      <c r="B279" s="11" t="s">
        <v>70</v>
      </c>
      <c r="C279" s="11" t="s">
        <v>42</v>
      </c>
      <c r="D279" s="11"/>
      <c r="E279" s="11"/>
      <c r="F279" s="17">
        <f>F280</f>
        <v>254.1</v>
      </c>
    </row>
    <row r="280" spans="1:6" ht="15">
      <c r="A280" s="20" t="s">
        <v>5</v>
      </c>
      <c r="B280" s="11" t="s">
        <v>70</v>
      </c>
      <c r="C280" s="11" t="s">
        <v>42</v>
      </c>
      <c r="D280" s="11" t="s">
        <v>21</v>
      </c>
      <c r="E280" s="11"/>
      <c r="F280" s="17">
        <f>F281</f>
        <v>254.1</v>
      </c>
    </row>
    <row r="281" spans="1:6" ht="21.75" customHeight="1">
      <c r="A281" s="35" t="s">
        <v>9</v>
      </c>
      <c r="B281" s="11" t="s">
        <v>70</v>
      </c>
      <c r="C281" s="11" t="s">
        <v>42</v>
      </c>
      <c r="D281" s="11" t="s">
        <v>21</v>
      </c>
      <c r="E281" s="11" t="s">
        <v>37</v>
      </c>
      <c r="F281" s="17">
        <v>254.1</v>
      </c>
    </row>
    <row r="282" spans="1:6" ht="15">
      <c r="A282" s="61" t="s">
        <v>135</v>
      </c>
      <c r="B282" s="56" t="s">
        <v>71</v>
      </c>
      <c r="C282" s="56"/>
      <c r="D282" s="56"/>
      <c r="E282" s="56"/>
      <c r="F282" s="57">
        <f>F283</f>
        <v>51.1</v>
      </c>
    </row>
    <row r="283" spans="1:6" ht="15">
      <c r="A283" s="14" t="s">
        <v>59</v>
      </c>
      <c r="B283" s="11" t="s">
        <v>71</v>
      </c>
      <c r="C283" s="11" t="s">
        <v>45</v>
      </c>
      <c r="D283" s="11"/>
      <c r="E283" s="11"/>
      <c r="F283" s="17">
        <f>F284</f>
        <v>51.1</v>
      </c>
    </row>
    <row r="284" spans="1:6" ht="15">
      <c r="A284" s="20" t="s">
        <v>5</v>
      </c>
      <c r="B284" s="11" t="s">
        <v>71</v>
      </c>
      <c r="C284" s="11" t="s">
        <v>45</v>
      </c>
      <c r="D284" s="11" t="s">
        <v>21</v>
      </c>
      <c r="E284" s="11"/>
      <c r="F284" s="17">
        <f>F285</f>
        <v>51.1</v>
      </c>
    </row>
    <row r="285" spans="1:6" ht="21.75" customHeight="1">
      <c r="A285" s="35" t="s">
        <v>9</v>
      </c>
      <c r="B285" s="11" t="s">
        <v>71</v>
      </c>
      <c r="C285" s="11" t="s">
        <v>45</v>
      </c>
      <c r="D285" s="11" t="s">
        <v>21</v>
      </c>
      <c r="E285" s="11" t="s">
        <v>37</v>
      </c>
      <c r="F285" s="17">
        <v>51.1</v>
      </c>
    </row>
    <row r="286" spans="1:6" ht="46.5">
      <c r="A286" s="61" t="s">
        <v>136</v>
      </c>
      <c r="B286" s="56" t="s">
        <v>72</v>
      </c>
      <c r="C286" s="56"/>
      <c r="D286" s="56"/>
      <c r="E286" s="56"/>
      <c r="F286" s="57">
        <f>F287</f>
        <v>0.38</v>
      </c>
    </row>
    <row r="287" spans="1:6" ht="15">
      <c r="A287" s="14" t="s">
        <v>59</v>
      </c>
      <c r="B287" s="11" t="s">
        <v>72</v>
      </c>
      <c r="C287" s="11" t="s">
        <v>42</v>
      </c>
      <c r="D287" s="11"/>
      <c r="E287" s="11"/>
      <c r="F287" s="17">
        <f>F288</f>
        <v>0.38</v>
      </c>
    </row>
    <row r="288" spans="1:6" ht="15">
      <c r="A288" s="20" t="s">
        <v>5</v>
      </c>
      <c r="B288" s="11" t="s">
        <v>72</v>
      </c>
      <c r="C288" s="11" t="s">
        <v>42</v>
      </c>
      <c r="D288" s="11" t="s">
        <v>21</v>
      </c>
      <c r="E288" s="11"/>
      <c r="F288" s="17">
        <f>F289</f>
        <v>0.38</v>
      </c>
    </row>
    <row r="289" spans="1:6" ht="21.75" customHeight="1">
      <c r="A289" s="35" t="s">
        <v>9</v>
      </c>
      <c r="B289" s="11" t="s">
        <v>72</v>
      </c>
      <c r="C289" s="11" t="s">
        <v>42</v>
      </c>
      <c r="D289" s="11" t="s">
        <v>21</v>
      </c>
      <c r="E289" s="11" t="s">
        <v>37</v>
      </c>
      <c r="F289" s="17">
        <v>0.38</v>
      </c>
    </row>
    <row r="290" spans="1:6" ht="15">
      <c r="A290" s="61" t="s">
        <v>133</v>
      </c>
      <c r="B290" s="56" t="s">
        <v>100</v>
      </c>
      <c r="C290" s="56"/>
      <c r="D290" s="56"/>
      <c r="E290" s="56"/>
      <c r="F290" s="57">
        <f>F291</f>
        <v>12247.6</v>
      </c>
    </row>
    <row r="291" spans="1:6" ht="30.75">
      <c r="A291" s="14" t="s">
        <v>51</v>
      </c>
      <c r="B291" s="11" t="s">
        <v>100</v>
      </c>
      <c r="C291" s="11" t="s">
        <v>50</v>
      </c>
      <c r="D291" s="11"/>
      <c r="E291" s="11"/>
      <c r="F291" s="17">
        <f>F292</f>
        <v>12247.6</v>
      </c>
    </row>
    <row r="292" spans="1:6" ht="15">
      <c r="A292" s="20" t="s">
        <v>5</v>
      </c>
      <c r="B292" s="11" t="s">
        <v>100</v>
      </c>
      <c r="C292" s="11" t="s">
        <v>50</v>
      </c>
      <c r="D292" s="11" t="s">
        <v>21</v>
      </c>
      <c r="E292" s="11"/>
      <c r="F292" s="17">
        <f>F293</f>
        <v>12247.6</v>
      </c>
    </row>
    <row r="293" spans="1:6" ht="21.75" customHeight="1">
      <c r="A293" s="35" t="s">
        <v>9</v>
      </c>
      <c r="B293" s="11" t="s">
        <v>100</v>
      </c>
      <c r="C293" s="11" t="s">
        <v>50</v>
      </c>
      <c r="D293" s="11" t="s">
        <v>21</v>
      </c>
      <c r="E293" s="11" t="s">
        <v>37</v>
      </c>
      <c r="F293" s="17">
        <v>12247.6</v>
      </c>
    </row>
    <row r="294" spans="1:6" ht="15">
      <c r="A294" s="48" t="s">
        <v>90</v>
      </c>
      <c r="B294" s="56" t="s">
        <v>89</v>
      </c>
      <c r="C294" s="56"/>
      <c r="D294" s="56"/>
      <c r="E294" s="56"/>
      <c r="F294" s="57">
        <f>F295</f>
        <v>2199.9</v>
      </c>
    </row>
    <row r="295" spans="1:6" ht="15">
      <c r="A295" s="23" t="s">
        <v>54</v>
      </c>
      <c r="B295" s="11" t="s">
        <v>89</v>
      </c>
      <c r="C295" s="11" t="s">
        <v>53</v>
      </c>
      <c r="D295" s="11"/>
      <c r="E295" s="11"/>
      <c r="F295" s="17">
        <f>F296</f>
        <v>2199.9</v>
      </c>
    </row>
    <row r="296" spans="1:6" ht="15">
      <c r="A296" s="62" t="s">
        <v>16</v>
      </c>
      <c r="B296" s="11" t="s">
        <v>89</v>
      </c>
      <c r="C296" s="11" t="s">
        <v>53</v>
      </c>
      <c r="D296" s="11" t="s">
        <v>55</v>
      </c>
      <c r="E296" s="11"/>
      <c r="F296" s="17">
        <f>F297</f>
        <v>2199.9</v>
      </c>
    </row>
    <row r="297" spans="1:6" ht="15">
      <c r="A297" s="35" t="s">
        <v>62</v>
      </c>
      <c r="B297" s="11" t="s">
        <v>89</v>
      </c>
      <c r="C297" s="11" t="s">
        <v>53</v>
      </c>
      <c r="D297" s="11" t="s">
        <v>55</v>
      </c>
      <c r="E297" s="11" t="s">
        <v>21</v>
      </c>
      <c r="F297" s="17">
        <v>2199.9</v>
      </c>
    </row>
    <row r="298" spans="1:6" ht="30.75">
      <c r="A298" s="63" t="s">
        <v>47</v>
      </c>
      <c r="B298" s="56" t="s">
        <v>74</v>
      </c>
      <c r="C298" s="56"/>
      <c r="D298" s="56"/>
      <c r="E298" s="56"/>
      <c r="F298" s="57">
        <f>F299</f>
        <v>2652.8</v>
      </c>
    </row>
    <row r="299" spans="1:6" ht="15">
      <c r="A299" s="23" t="s">
        <v>18</v>
      </c>
      <c r="B299" s="11" t="s">
        <v>74</v>
      </c>
      <c r="C299" s="11" t="s">
        <v>31</v>
      </c>
      <c r="D299" s="11"/>
      <c r="E299" s="11"/>
      <c r="F299" s="17">
        <f>F300</f>
        <v>2652.8</v>
      </c>
    </row>
    <row r="300" spans="1:6" ht="15">
      <c r="A300" s="62" t="s">
        <v>40</v>
      </c>
      <c r="B300" s="11" t="s">
        <v>74</v>
      </c>
      <c r="C300" s="11" t="s">
        <v>31</v>
      </c>
      <c r="D300" s="11" t="s">
        <v>22</v>
      </c>
      <c r="E300" s="11"/>
      <c r="F300" s="17">
        <f>F301</f>
        <v>2652.8</v>
      </c>
    </row>
    <row r="301" spans="1:6" ht="15">
      <c r="A301" s="35" t="s">
        <v>259</v>
      </c>
      <c r="B301" s="11" t="s">
        <v>74</v>
      </c>
      <c r="C301" s="11" t="s">
        <v>31</v>
      </c>
      <c r="D301" s="11" t="s">
        <v>22</v>
      </c>
      <c r="E301" s="11" t="s">
        <v>23</v>
      </c>
      <c r="F301" s="17">
        <v>2652.8</v>
      </c>
    </row>
    <row r="302" spans="1:6" ht="46.5" customHeight="1">
      <c r="A302" s="63" t="s">
        <v>270</v>
      </c>
      <c r="B302" s="56" t="s">
        <v>269</v>
      </c>
      <c r="C302" s="56"/>
      <c r="D302" s="56"/>
      <c r="E302" s="56"/>
      <c r="F302" s="57">
        <f>F303</f>
        <v>168.7</v>
      </c>
    </row>
    <row r="303" spans="1:6" ht="46.5">
      <c r="A303" s="14" t="s">
        <v>41</v>
      </c>
      <c r="B303" s="11" t="s">
        <v>269</v>
      </c>
      <c r="C303" s="11" t="s">
        <v>42</v>
      </c>
      <c r="D303" s="11"/>
      <c r="E303" s="11"/>
      <c r="F303" s="17">
        <f>F304</f>
        <v>168.7</v>
      </c>
    </row>
    <row r="304" spans="1:6" ht="15">
      <c r="A304" s="20" t="s">
        <v>5</v>
      </c>
      <c r="B304" s="11" t="s">
        <v>269</v>
      </c>
      <c r="C304" s="11" t="s">
        <v>42</v>
      </c>
      <c r="D304" s="11" t="s">
        <v>21</v>
      </c>
      <c r="E304" s="11"/>
      <c r="F304" s="17">
        <f>F305</f>
        <v>168.7</v>
      </c>
    </row>
    <row r="305" spans="1:6" ht="15">
      <c r="A305" s="35" t="s">
        <v>271</v>
      </c>
      <c r="B305" s="11" t="s">
        <v>269</v>
      </c>
      <c r="C305" s="11" t="s">
        <v>42</v>
      </c>
      <c r="D305" s="11" t="s">
        <v>21</v>
      </c>
      <c r="E305" s="11" t="s">
        <v>25</v>
      </c>
      <c r="F305" s="17">
        <v>168.7</v>
      </c>
    </row>
    <row r="306" spans="1:6" ht="16.5" customHeight="1">
      <c r="A306" s="63" t="s">
        <v>260</v>
      </c>
      <c r="B306" s="56" t="s">
        <v>73</v>
      </c>
      <c r="C306" s="56"/>
      <c r="D306" s="56"/>
      <c r="E306" s="56"/>
      <c r="F306" s="57">
        <f>F307+F310+F313</f>
        <v>1315.3000000000002</v>
      </c>
    </row>
    <row r="307" spans="1:6" ht="46.5">
      <c r="A307" s="14" t="s">
        <v>41</v>
      </c>
      <c r="B307" s="11" t="s">
        <v>73</v>
      </c>
      <c r="C307" s="11" t="s">
        <v>42</v>
      </c>
      <c r="D307" s="11"/>
      <c r="E307" s="11"/>
      <c r="F307" s="17">
        <f>F308</f>
        <v>531.2</v>
      </c>
    </row>
    <row r="308" spans="1:6" ht="15">
      <c r="A308" s="20" t="s">
        <v>5</v>
      </c>
      <c r="B308" s="11" t="s">
        <v>73</v>
      </c>
      <c r="C308" s="11" t="s">
        <v>42</v>
      </c>
      <c r="D308" s="11" t="s">
        <v>21</v>
      </c>
      <c r="E308" s="11"/>
      <c r="F308" s="17">
        <f>F309</f>
        <v>531.2</v>
      </c>
    </row>
    <row r="309" spans="1:6" ht="15">
      <c r="A309" s="35" t="s">
        <v>9</v>
      </c>
      <c r="B309" s="11" t="s">
        <v>73</v>
      </c>
      <c r="C309" s="11" t="s">
        <v>42</v>
      </c>
      <c r="D309" s="11" t="s">
        <v>21</v>
      </c>
      <c r="E309" s="11" t="s">
        <v>37</v>
      </c>
      <c r="F309" s="17">
        <v>531.2</v>
      </c>
    </row>
    <row r="310" spans="1:6" ht="15">
      <c r="A310" s="14" t="s">
        <v>43</v>
      </c>
      <c r="B310" s="11" t="s">
        <v>73</v>
      </c>
      <c r="C310" s="11" t="s">
        <v>45</v>
      </c>
      <c r="D310" s="11"/>
      <c r="E310" s="11"/>
      <c r="F310" s="17">
        <f>F311</f>
        <v>678.1</v>
      </c>
    </row>
    <row r="311" spans="1:6" ht="15">
      <c r="A311" s="20" t="s">
        <v>5</v>
      </c>
      <c r="B311" s="11" t="s">
        <v>73</v>
      </c>
      <c r="C311" s="11" t="s">
        <v>45</v>
      </c>
      <c r="D311" s="11" t="s">
        <v>21</v>
      </c>
      <c r="E311" s="11"/>
      <c r="F311" s="17">
        <f>F312</f>
        <v>678.1</v>
      </c>
    </row>
    <row r="312" spans="1:6" ht="15">
      <c r="A312" s="35" t="s">
        <v>9</v>
      </c>
      <c r="B312" s="11" t="s">
        <v>73</v>
      </c>
      <c r="C312" s="11" t="s">
        <v>45</v>
      </c>
      <c r="D312" s="11" t="s">
        <v>21</v>
      </c>
      <c r="E312" s="11" t="s">
        <v>37</v>
      </c>
      <c r="F312" s="17">
        <v>678.1</v>
      </c>
    </row>
    <row r="313" spans="1:6" ht="15">
      <c r="A313" s="9" t="s">
        <v>18</v>
      </c>
      <c r="B313" s="11" t="s">
        <v>73</v>
      </c>
      <c r="C313" s="11" t="s">
        <v>31</v>
      </c>
      <c r="D313" s="11"/>
      <c r="E313" s="11"/>
      <c r="F313" s="17">
        <f>F314</f>
        <v>106</v>
      </c>
    </row>
    <row r="314" spans="1:6" ht="15">
      <c r="A314" s="20" t="s">
        <v>5</v>
      </c>
      <c r="B314" s="11" t="s">
        <v>73</v>
      </c>
      <c r="C314" s="11" t="s">
        <v>31</v>
      </c>
      <c r="D314" s="11" t="s">
        <v>21</v>
      </c>
      <c r="E314" s="11"/>
      <c r="F314" s="17">
        <f>F315</f>
        <v>106</v>
      </c>
    </row>
    <row r="315" spans="1:6" ht="15">
      <c r="A315" s="35" t="s">
        <v>9</v>
      </c>
      <c r="B315" s="11" t="s">
        <v>73</v>
      </c>
      <c r="C315" s="11" t="s">
        <v>31</v>
      </c>
      <c r="D315" s="11" t="s">
        <v>21</v>
      </c>
      <c r="E315" s="11" t="s">
        <v>37</v>
      </c>
      <c r="F315" s="17">
        <v>106</v>
      </c>
    </row>
    <row r="316" spans="1:6" ht="62.25">
      <c r="A316" s="63" t="s">
        <v>93</v>
      </c>
      <c r="B316" s="56" t="s">
        <v>91</v>
      </c>
      <c r="C316" s="56"/>
      <c r="D316" s="56"/>
      <c r="E316" s="56"/>
      <c r="F316" s="57">
        <f>F317</f>
        <v>46358.2</v>
      </c>
    </row>
    <row r="317" spans="1:6" ht="15">
      <c r="A317" s="14" t="s">
        <v>18</v>
      </c>
      <c r="B317" s="11" t="s">
        <v>91</v>
      </c>
      <c r="C317" s="11" t="s">
        <v>31</v>
      </c>
      <c r="D317" s="11"/>
      <c r="E317" s="11"/>
      <c r="F317" s="17">
        <f>F318</f>
        <v>46358.2</v>
      </c>
    </row>
    <row r="318" spans="1:6" ht="15">
      <c r="A318" s="20" t="s">
        <v>18</v>
      </c>
      <c r="B318" s="11" t="s">
        <v>91</v>
      </c>
      <c r="C318" s="11" t="s">
        <v>31</v>
      </c>
      <c r="D318" s="11" t="s">
        <v>33</v>
      </c>
      <c r="E318" s="11"/>
      <c r="F318" s="17">
        <f>F319</f>
        <v>46358.2</v>
      </c>
    </row>
    <row r="319" spans="1:6" ht="15">
      <c r="A319" s="35" t="s">
        <v>94</v>
      </c>
      <c r="B319" s="11" t="s">
        <v>91</v>
      </c>
      <c r="C319" s="11" t="s">
        <v>31</v>
      </c>
      <c r="D319" s="11" t="s">
        <v>33</v>
      </c>
      <c r="E319" s="11" t="s">
        <v>21</v>
      </c>
      <c r="F319" s="17">
        <v>46358.2</v>
      </c>
    </row>
    <row r="320" spans="1:6" ht="76.5" customHeight="1">
      <c r="A320" s="64" t="s">
        <v>95</v>
      </c>
      <c r="B320" s="56" t="s">
        <v>92</v>
      </c>
      <c r="C320" s="56"/>
      <c r="D320" s="56"/>
      <c r="E320" s="56"/>
      <c r="F320" s="57">
        <f>F321</f>
        <v>171.6</v>
      </c>
    </row>
    <row r="321" spans="1:6" ht="15">
      <c r="A321" s="14" t="s">
        <v>18</v>
      </c>
      <c r="B321" s="11" t="s">
        <v>92</v>
      </c>
      <c r="C321" s="11" t="s">
        <v>31</v>
      </c>
      <c r="D321" s="11"/>
      <c r="E321" s="11"/>
      <c r="F321" s="17">
        <f>F322</f>
        <v>171.6</v>
      </c>
    </row>
    <row r="322" spans="1:6" ht="15">
      <c r="A322" s="20" t="s">
        <v>18</v>
      </c>
      <c r="B322" s="11" t="s">
        <v>92</v>
      </c>
      <c r="C322" s="11" t="s">
        <v>31</v>
      </c>
      <c r="D322" s="11" t="s">
        <v>33</v>
      </c>
      <c r="E322" s="11"/>
      <c r="F322" s="17">
        <f>F323</f>
        <v>171.6</v>
      </c>
    </row>
    <row r="323" spans="1:6" ht="15">
      <c r="A323" s="35" t="s">
        <v>94</v>
      </c>
      <c r="B323" s="11" t="s">
        <v>92</v>
      </c>
      <c r="C323" s="11" t="s">
        <v>31</v>
      </c>
      <c r="D323" s="11" t="s">
        <v>33</v>
      </c>
      <c r="E323" s="11" t="s">
        <v>21</v>
      </c>
      <c r="F323" s="17">
        <v>171.6</v>
      </c>
    </row>
    <row r="324" spans="1:6" ht="15">
      <c r="A324" s="63" t="s">
        <v>143</v>
      </c>
      <c r="B324" s="56" t="s">
        <v>142</v>
      </c>
      <c r="C324" s="56"/>
      <c r="D324" s="56"/>
      <c r="E324" s="56"/>
      <c r="F324" s="57">
        <f>F325</f>
        <v>569</v>
      </c>
    </row>
    <row r="325" spans="1:6" ht="15">
      <c r="A325" s="23" t="s">
        <v>43</v>
      </c>
      <c r="B325" s="11" t="s">
        <v>142</v>
      </c>
      <c r="C325" s="11" t="s">
        <v>45</v>
      </c>
      <c r="D325" s="11"/>
      <c r="E325" s="11"/>
      <c r="F325" s="17">
        <f>F326</f>
        <v>569</v>
      </c>
    </row>
    <row r="326" spans="1:6" ht="15">
      <c r="A326" s="62" t="s">
        <v>10</v>
      </c>
      <c r="B326" s="11" t="s">
        <v>142</v>
      </c>
      <c r="C326" s="11" t="s">
        <v>45</v>
      </c>
      <c r="D326" s="11" t="s">
        <v>24</v>
      </c>
      <c r="E326" s="11"/>
      <c r="F326" s="17">
        <f>F327</f>
        <v>569</v>
      </c>
    </row>
    <row r="327" spans="1:6" ht="15">
      <c r="A327" s="48" t="s">
        <v>141</v>
      </c>
      <c r="B327" s="11" t="s">
        <v>142</v>
      </c>
      <c r="C327" s="11" t="s">
        <v>45</v>
      </c>
      <c r="D327" s="11" t="s">
        <v>24</v>
      </c>
      <c r="E327" s="11" t="s">
        <v>26</v>
      </c>
      <c r="F327" s="17">
        <v>569</v>
      </c>
    </row>
    <row r="328" spans="1:6" ht="30.75">
      <c r="A328" s="14" t="s">
        <v>57</v>
      </c>
      <c r="B328" s="56" t="s">
        <v>274</v>
      </c>
      <c r="C328" s="56"/>
      <c r="D328" s="56"/>
      <c r="E328" s="56"/>
      <c r="F328" s="57">
        <f>F329</f>
        <v>7994.8</v>
      </c>
    </row>
    <row r="329" spans="1:6" ht="15">
      <c r="A329" s="14" t="s">
        <v>54</v>
      </c>
      <c r="B329" s="11" t="s">
        <v>274</v>
      </c>
      <c r="C329" s="11" t="s">
        <v>53</v>
      </c>
      <c r="D329" s="11"/>
      <c r="E329" s="11"/>
      <c r="F329" s="17">
        <f>F330</f>
        <v>7994.8</v>
      </c>
    </row>
    <row r="330" spans="1:6" ht="15">
      <c r="A330" s="20" t="s">
        <v>16</v>
      </c>
      <c r="B330" s="11" t="s">
        <v>274</v>
      </c>
      <c r="C330" s="11" t="s">
        <v>53</v>
      </c>
      <c r="D330" s="11" t="s">
        <v>55</v>
      </c>
      <c r="E330" s="11"/>
      <c r="F330" s="17">
        <f>F331</f>
        <v>7994.8</v>
      </c>
    </row>
    <row r="331" spans="1:6" ht="15">
      <c r="A331" s="35" t="s">
        <v>56</v>
      </c>
      <c r="B331" s="11" t="s">
        <v>274</v>
      </c>
      <c r="C331" s="11" t="s">
        <v>53</v>
      </c>
      <c r="D331" s="11" t="s">
        <v>55</v>
      </c>
      <c r="E331" s="11" t="s">
        <v>24</v>
      </c>
      <c r="F331" s="17">
        <v>7994.8</v>
      </c>
    </row>
    <row r="332" spans="1:6" ht="30.75">
      <c r="A332" s="63" t="s">
        <v>101</v>
      </c>
      <c r="B332" s="56" t="s">
        <v>140</v>
      </c>
      <c r="C332" s="56"/>
      <c r="D332" s="56"/>
      <c r="E332" s="56"/>
      <c r="F332" s="57">
        <f>F333</f>
        <v>25100</v>
      </c>
    </row>
    <row r="333" spans="1:6" ht="15">
      <c r="A333" s="14" t="s">
        <v>43</v>
      </c>
      <c r="B333" s="11" t="s">
        <v>140</v>
      </c>
      <c r="C333" s="11" t="s">
        <v>45</v>
      </c>
      <c r="D333" s="11"/>
      <c r="E333" s="11"/>
      <c r="F333" s="17">
        <f>F334</f>
        <v>25100</v>
      </c>
    </row>
    <row r="334" spans="1:6" ht="15">
      <c r="A334" s="20" t="s">
        <v>10</v>
      </c>
      <c r="B334" s="11" t="s">
        <v>140</v>
      </c>
      <c r="C334" s="11" t="s">
        <v>45</v>
      </c>
      <c r="D334" s="11" t="s">
        <v>24</v>
      </c>
      <c r="E334" s="11"/>
      <c r="F334" s="17">
        <f>F335</f>
        <v>25100</v>
      </c>
    </row>
    <row r="335" spans="1:6" ht="15">
      <c r="A335" s="35" t="s">
        <v>60</v>
      </c>
      <c r="B335" s="11" t="s">
        <v>140</v>
      </c>
      <c r="C335" s="11" t="s">
        <v>45</v>
      </c>
      <c r="D335" s="11" t="s">
        <v>24</v>
      </c>
      <c r="E335" s="11" t="s">
        <v>28</v>
      </c>
      <c r="F335" s="17">
        <v>25100</v>
      </c>
    </row>
    <row r="336" spans="1:6" ht="15">
      <c r="A336" s="7" t="s">
        <v>19</v>
      </c>
      <c r="B336" s="8"/>
      <c r="C336" s="8"/>
      <c r="D336" s="8"/>
      <c r="E336" s="8"/>
      <c r="F336" s="18">
        <f>F234+F229+F222+F216+F202+F188+F181+F157+F135+F105+F83+F76+F63+F17+F10</f>
        <v>671445.98</v>
      </c>
    </row>
    <row r="337" spans="1:6" ht="15">
      <c r="A337" s="6" t="s">
        <v>20</v>
      </c>
      <c r="B337" s="11"/>
      <c r="C337" s="11"/>
      <c r="D337" s="11"/>
      <c r="E337" s="11"/>
      <c r="F337" s="5"/>
    </row>
    <row r="338" spans="1:5" ht="15">
      <c r="A338" s="2"/>
      <c r="B338" s="12"/>
      <c r="C338" s="12"/>
      <c r="D338" s="12"/>
      <c r="E338" s="12"/>
    </row>
    <row r="339" spans="1:5" ht="15">
      <c r="A339" s="2"/>
      <c r="B339" s="12"/>
      <c r="C339" s="12"/>
      <c r="D339" s="12"/>
      <c r="E339" s="12"/>
    </row>
    <row r="340" spans="1:5" ht="15">
      <c r="A340" s="2"/>
      <c r="B340" s="12"/>
      <c r="C340" s="12"/>
      <c r="D340" s="12"/>
      <c r="E340" s="12"/>
    </row>
    <row r="341" spans="2:5" ht="12.75">
      <c r="B341" s="12"/>
      <c r="C341" s="12"/>
      <c r="D341" s="12"/>
      <c r="E341" s="12"/>
    </row>
    <row r="342" spans="2:5" ht="12.75">
      <c r="B342" s="12"/>
      <c r="C342" s="12"/>
      <c r="D342" s="12"/>
      <c r="E342" s="12"/>
    </row>
    <row r="343" spans="2:5" ht="12.75">
      <c r="B343" s="12"/>
      <c r="C343" s="12"/>
      <c r="D343" s="12"/>
      <c r="E343" s="12"/>
    </row>
    <row r="344" spans="2:5" ht="12.75">
      <c r="B344" s="12"/>
      <c r="C344" s="12"/>
      <c r="D344" s="12"/>
      <c r="E344" s="12"/>
    </row>
    <row r="345" spans="2:5" ht="12.75">
      <c r="B345" s="12"/>
      <c r="C345" s="12"/>
      <c r="D345" s="12"/>
      <c r="E345" s="12"/>
    </row>
    <row r="346" spans="2:5" ht="12.75">
      <c r="B346" s="12"/>
      <c r="C346" s="12"/>
      <c r="D346" s="12"/>
      <c r="E346" s="12"/>
    </row>
    <row r="347" spans="2:5" ht="12.75">
      <c r="B347" s="12"/>
      <c r="C347" s="12"/>
      <c r="D347" s="12"/>
      <c r="E347" s="12"/>
    </row>
    <row r="348" spans="2:5" ht="12.75">
      <c r="B348" s="12"/>
      <c r="C348" s="12"/>
      <c r="D348" s="12"/>
      <c r="E348" s="12"/>
    </row>
    <row r="349" spans="2:5" ht="12.75">
      <c r="B349" s="12"/>
      <c r="C349" s="12"/>
      <c r="D349" s="12"/>
      <c r="E349" s="12"/>
    </row>
    <row r="350" spans="2:5" ht="12.75">
      <c r="B350" s="12"/>
      <c r="C350" s="12"/>
      <c r="D350" s="12"/>
      <c r="E350" s="12"/>
    </row>
    <row r="351" spans="2:5" ht="12.75">
      <c r="B351" s="12"/>
      <c r="C351" s="12"/>
      <c r="D351" s="12"/>
      <c r="E351" s="12"/>
    </row>
    <row r="352" spans="2:5" ht="12.75">
      <c r="B352" s="12"/>
      <c r="C352" s="12"/>
      <c r="D352" s="12"/>
      <c r="E352" s="12"/>
    </row>
    <row r="353" spans="2:5" ht="12.75">
      <c r="B353" s="12"/>
      <c r="C353" s="12"/>
      <c r="D353" s="12"/>
      <c r="E353" s="12"/>
    </row>
    <row r="354" spans="2:5" ht="12.75">
      <c r="B354" s="12"/>
      <c r="C354" s="12"/>
      <c r="D354" s="12"/>
      <c r="E354" s="12"/>
    </row>
    <row r="355" spans="2:5" ht="12.75">
      <c r="B355" s="12"/>
      <c r="C355" s="12"/>
      <c r="D355" s="12"/>
      <c r="E355" s="12"/>
    </row>
    <row r="356" spans="2:5" ht="12.75">
      <c r="B356" s="12"/>
      <c r="C356" s="12"/>
      <c r="D356" s="12"/>
      <c r="E356" s="12"/>
    </row>
    <row r="357" spans="2:5" ht="12.75">
      <c r="B357" s="12"/>
      <c r="C357" s="12"/>
      <c r="D357" s="12"/>
      <c r="E357" s="12"/>
    </row>
    <row r="358" spans="2:5" ht="12.75">
      <c r="B358" s="12"/>
      <c r="C358" s="12"/>
      <c r="D358" s="12"/>
      <c r="E358" s="12"/>
    </row>
    <row r="359" spans="2:5" ht="12.75">
      <c r="B359" s="12"/>
      <c r="C359" s="12"/>
      <c r="D359" s="12"/>
      <c r="E359" s="12"/>
    </row>
    <row r="360" spans="2:5" ht="12.75">
      <c r="B360" s="12"/>
      <c r="C360" s="12"/>
      <c r="D360" s="12"/>
      <c r="E360" s="12"/>
    </row>
    <row r="361" spans="2:5" ht="12.75">
      <c r="B361" s="12"/>
      <c r="C361" s="12"/>
      <c r="D361" s="12"/>
      <c r="E361" s="12"/>
    </row>
    <row r="362" spans="2:5" ht="12.75">
      <c r="B362" s="12"/>
      <c r="C362" s="12"/>
      <c r="D362" s="12"/>
      <c r="E362" s="12"/>
    </row>
    <row r="363" spans="2:5" ht="12.75">
      <c r="B363" s="12"/>
      <c r="C363" s="12"/>
      <c r="D363" s="12"/>
      <c r="E363" s="12"/>
    </row>
    <row r="364" spans="2:5" ht="12.75">
      <c r="B364" s="12"/>
      <c r="C364" s="12"/>
      <c r="D364" s="12"/>
      <c r="E364" s="12"/>
    </row>
    <row r="365" spans="2:5" ht="12.75">
      <c r="B365" s="12"/>
      <c r="C365" s="12"/>
      <c r="D365" s="12"/>
      <c r="E365" s="12"/>
    </row>
    <row r="366" spans="2:5" ht="12.75">
      <c r="B366" s="12"/>
      <c r="C366" s="12"/>
      <c r="D366" s="12"/>
      <c r="E366" s="12"/>
    </row>
    <row r="367" spans="2:5" ht="12.75">
      <c r="B367" s="12"/>
      <c r="C367" s="12"/>
      <c r="D367" s="12"/>
      <c r="E367" s="12"/>
    </row>
    <row r="368" spans="2:5" ht="12.75">
      <c r="B368" s="12"/>
      <c r="C368" s="12"/>
      <c r="D368" s="12"/>
      <c r="E368" s="12"/>
    </row>
    <row r="369" spans="2:5" ht="12.75">
      <c r="B369" s="12"/>
      <c r="C369" s="12"/>
      <c r="D369" s="12"/>
      <c r="E369" s="12"/>
    </row>
    <row r="370" spans="2:5" ht="12.75">
      <c r="B370" s="12"/>
      <c r="C370" s="12"/>
      <c r="D370" s="12"/>
      <c r="E370" s="12"/>
    </row>
    <row r="371" spans="2:5" ht="12.75">
      <c r="B371" s="12"/>
      <c r="C371" s="12"/>
      <c r="D371" s="12"/>
      <c r="E371" s="12"/>
    </row>
    <row r="372" spans="2:5" ht="12.75">
      <c r="B372" s="12"/>
      <c r="C372" s="12"/>
      <c r="D372" s="12"/>
      <c r="E372" s="12"/>
    </row>
    <row r="373" spans="2:5" ht="12.75">
      <c r="B373" s="12"/>
      <c r="C373" s="12"/>
      <c r="D373" s="12"/>
      <c r="E373" s="12"/>
    </row>
    <row r="374" spans="2:5" ht="12.75">
      <c r="B374" s="12"/>
      <c r="C374" s="12"/>
      <c r="D374" s="12"/>
      <c r="E374" s="12"/>
    </row>
    <row r="375" spans="2:5" ht="12.75">
      <c r="B375" s="12"/>
      <c r="C375" s="12"/>
      <c r="D375" s="12"/>
      <c r="E375" s="12"/>
    </row>
    <row r="376" spans="2:5" ht="12.75">
      <c r="B376" s="12"/>
      <c r="C376" s="12"/>
      <c r="D376" s="12"/>
      <c r="E376" s="12"/>
    </row>
    <row r="377" spans="2:5" ht="12.75">
      <c r="B377" s="12"/>
      <c r="C377" s="12"/>
      <c r="D377" s="12"/>
      <c r="E377" s="12"/>
    </row>
    <row r="378" spans="2:5" ht="12.75">
      <c r="B378" s="12"/>
      <c r="C378" s="12"/>
      <c r="D378" s="12"/>
      <c r="E378" s="12"/>
    </row>
    <row r="379" spans="2:5" ht="12.75">
      <c r="B379" s="12"/>
      <c r="C379" s="12"/>
      <c r="D379" s="12"/>
      <c r="E379" s="12"/>
    </row>
    <row r="380" spans="2:5" ht="12.75">
      <c r="B380" s="12"/>
      <c r="C380" s="12"/>
      <c r="D380" s="12"/>
      <c r="E380" s="12"/>
    </row>
    <row r="381" spans="2:5" ht="12.75">
      <c r="B381" s="12"/>
      <c r="C381" s="12"/>
      <c r="D381" s="12"/>
      <c r="E381" s="12"/>
    </row>
    <row r="382" spans="2:5" ht="12.75">
      <c r="B382" s="12"/>
      <c r="C382" s="12"/>
      <c r="D382" s="12"/>
      <c r="E382" s="12"/>
    </row>
    <row r="383" spans="2:5" ht="12.75">
      <c r="B383" s="12"/>
      <c r="C383" s="12"/>
      <c r="D383" s="12"/>
      <c r="E383" s="12"/>
    </row>
    <row r="384" spans="2:5" ht="12.75">
      <c r="B384" s="12"/>
      <c r="C384" s="12"/>
      <c r="D384" s="12"/>
      <c r="E384" s="12"/>
    </row>
    <row r="385" spans="2:5" ht="12.75">
      <c r="B385" s="12"/>
      <c r="C385" s="12"/>
      <c r="D385" s="12"/>
      <c r="E385" s="12"/>
    </row>
    <row r="386" spans="2:5" ht="12.75">
      <c r="B386" s="12"/>
      <c r="C386" s="12"/>
      <c r="D386" s="12"/>
      <c r="E386" s="12"/>
    </row>
    <row r="387" spans="2:5" ht="12.75">
      <c r="B387" s="12"/>
      <c r="C387" s="12"/>
      <c r="D387" s="12"/>
      <c r="E387" s="12"/>
    </row>
    <row r="388" spans="2:5" ht="12.75">
      <c r="B388" s="12"/>
      <c r="C388" s="12"/>
      <c r="D388" s="12"/>
      <c r="E388" s="12"/>
    </row>
    <row r="389" spans="2:5" ht="12.75">
      <c r="B389" s="12"/>
      <c r="C389" s="12"/>
      <c r="D389" s="12"/>
      <c r="E389" s="12"/>
    </row>
    <row r="390" spans="2:5" ht="12.75">
      <c r="B390" s="12"/>
      <c r="C390" s="12"/>
      <c r="D390" s="12"/>
      <c r="E390" s="12"/>
    </row>
    <row r="391" spans="2:5" ht="12.75">
      <c r="B391" s="12"/>
      <c r="C391" s="12"/>
      <c r="D391" s="12"/>
      <c r="E391" s="12"/>
    </row>
    <row r="392" spans="2:5" ht="12.75">
      <c r="B392" s="12"/>
      <c r="C392" s="12"/>
      <c r="D392" s="12"/>
      <c r="E392" s="12"/>
    </row>
    <row r="393" spans="2:5" ht="12.75">
      <c r="B393" s="12"/>
      <c r="C393" s="12"/>
      <c r="D393" s="12"/>
      <c r="E393" s="12"/>
    </row>
    <row r="394" spans="2:5" ht="12.75">
      <c r="B394" s="12"/>
      <c r="C394" s="12"/>
      <c r="D394" s="12"/>
      <c r="E394" s="12"/>
    </row>
    <row r="395" spans="2:5" ht="12.75">
      <c r="B395" s="12"/>
      <c r="C395" s="12"/>
      <c r="D395" s="12"/>
      <c r="E395" s="12"/>
    </row>
    <row r="396" spans="2:5" ht="12.75">
      <c r="B396" s="12"/>
      <c r="C396" s="12"/>
      <c r="D396" s="12"/>
      <c r="E396" s="12"/>
    </row>
    <row r="397" spans="2:5" ht="12.75">
      <c r="B397" s="12"/>
      <c r="C397" s="12"/>
      <c r="D397" s="12"/>
      <c r="E397" s="12"/>
    </row>
    <row r="398" spans="2:5" ht="12.75">
      <c r="B398" s="12"/>
      <c r="C398" s="12"/>
      <c r="D398" s="12"/>
      <c r="E398" s="12"/>
    </row>
    <row r="399" spans="2:5" ht="12.75">
      <c r="B399" s="12"/>
      <c r="C399" s="12"/>
      <c r="D399" s="12"/>
      <c r="E399" s="12"/>
    </row>
    <row r="400" spans="2:5" ht="12.75">
      <c r="B400" s="12"/>
      <c r="C400" s="12"/>
      <c r="D400" s="12"/>
      <c r="E400" s="12"/>
    </row>
    <row r="401" spans="2:5" ht="12.75">
      <c r="B401" s="12"/>
      <c r="C401" s="12"/>
      <c r="D401" s="12"/>
      <c r="E401" s="12"/>
    </row>
    <row r="402" spans="2:5" ht="12.75">
      <c r="B402" s="12"/>
      <c r="C402" s="12"/>
      <c r="D402" s="12"/>
      <c r="E402" s="12"/>
    </row>
    <row r="403" spans="2:5" ht="12.75">
      <c r="B403" s="12"/>
      <c r="C403" s="12"/>
      <c r="D403" s="12"/>
      <c r="E403" s="12"/>
    </row>
    <row r="404" spans="2:5" ht="12.75">
      <c r="B404" s="12"/>
      <c r="C404" s="12"/>
      <c r="D404" s="12"/>
      <c r="E404" s="12"/>
    </row>
    <row r="405" spans="2:5" ht="12.75">
      <c r="B405" s="12"/>
      <c r="C405" s="12"/>
      <c r="D405" s="12"/>
      <c r="E405" s="12"/>
    </row>
    <row r="406" spans="2:5" ht="12.75">
      <c r="B406" s="12"/>
      <c r="C406" s="12"/>
      <c r="D406" s="12"/>
      <c r="E406" s="12"/>
    </row>
    <row r="407" spans="2:5" ht="12.75">
      <c r="B407" s="12"/>
      <c r="C407" s="12"/>
      <c r="D407" s="12"/>
      <c r="E407" s="12"/>
    </row>
    <row r="408" spans="2:5" ht="12.75">
      <c r="B408" s="12"/>
      <c r="C408" s="12"/>
      <c r="D408" s="12"/>
      <c r="E408" s="12"/>
    </row>
    <row r="409" spans="2:5" ht="12.75">
      <c r="B409" s="12"/>
      <c r="C409" s="12"/>
      <c r="D409" s="12"/>
      <c r="E409" s="12"/>
    </row>
    <row r="410" spans="2:5" ht="12.75">
      <c r="B410" s="12"/>
      <c r="C410" s="12"/>
      <c r="D410" s="12"/>
      <c r="E410" s="12"/>
    </row>
    <row r="411" spans="2:5" ht="12.75">
      <c r="B411" s="12"/>
      <c r="C411" s="12"/>
      <c r="D411" s="12"/>
      <c r="E411" s="12"/>
    </row>
    <row r="412" spans="2:5" ht="12.75">
      <c r="B412" s="12"/>
      <c r="C412" s="12"/>
      <c r="D412" s="12"/>
      <c r="E412" s="12"/>
    </row>
    <row r="413" spans="2:5" ht="12.75">
      <c r="B413" s="12"/>
      <c r="C413" s="12"/>
      <c r="D413" s="12"/>
      <c r="E413" s="12"/>
    </row>
    <row r="414" spans="2:5" ht="12.75">
      <c r="B414" s="12"/>
      <c r="C414" s="12"/>
      <c r="D414" s="12"/>
      <c r="E414" s="12"/>
    </row>
    <row r="415" spans="2:5" ht="12.75">
      <c r="B415" s="12"/>
      <c r="C415" s="12"/>
      <c r="D415" s="12"/>
      <c r="E415" s="12"/>
    </row>
    <row r="416" spans="2:5" ht="12.75">
      <c r="B416" s="12"/>
      <c r="C416" s="12"/>
      <c r="D416" s="12"/>
      <c r="E416" s="12"/>
    </row>
    <row r="417" spans="2:5" ht="12.75">
      <c r="B417" s="12"/>
      <c r="C417" s="12"/>
      <c r="D417" s="12"/>
      <c r="E417" s="12"/>
    </row>
    <row r="418" spans="2:5" ht="12.75">
      <c r="B418" s="12"/>
      <c r="C418" s="12"/>
      <c r="D418" s="12"/>
      <c r="E418" s="12"/>
    </row>
    <row r="419" spans="2:5" ht="12.75">
      <c r="B419" s="12"/>
      <c r="C419" s="12"/>
      <c r="D419" s="12"/>
      <c r="E419" s="12"/>
    </row>
    <row r="420" spans="2:5" ht="12.75">
      <c r="B420" s="12"/>
      <c r="C420" s="12"/>
      <c r="D420" s="12"/>
      <c r="E420" s="12"/>
    </row>
    <row r="421" spans="2:5" ht="12.75">
      <c r="B421" s="12"/>
      <c r="C421" s="12"/>
      <c r="D421" s="12"/>
      <c r="E421" s="12"/>
    </row>
    <row r="422" spans="2:5" ht="12.75">
      <c r="B422" s="12"/>
      <c r="C422" s="12"/>
      <c r="D422" s="12"/>
      <c r="E422" s="12"/>
    </row>
    <row r="423" spans="2:5" ht="12.75">
      <c r="B423" s="12"/>
      <c r="C423" s="12"/>
      <c r="D423" s="12"/>
      <c r="E423" s="12"/>
    </row>
    <row r="424" spans="2:5" ht="12.75">
      <c r="B424" s="12"/>
      <c r="C424" s="12"/>
      <c r="D424" s="12"/>
      <c r="E424" s="12"/>
    </row>
    <row r="425" spans="2:5" ht="12.75">
      <c r="B425" s="12"/>
      <c r="C425" s="12"/>
      <c r="D425" s="12"/>
      <c r="E425" s="12"/>
    </row>
    <row r="426" spans="2:5" ht="12.75">
      <c r="B426" s="12"/>
      <c r="C426" s="12"/>
      <c r="D426" s="12"/>
      <c r="E426" s="12"/>
    </row>
    <row r="427" spans="2:5" ht="12.75">
      <c r="B427" s="12"/>
      <c r="C427" s="12"/>
      <c r="D427" s="12"/>
      <c r="E427" s="12"/>
    </row>
    <row r="428" spans="2:5" ht="12.75">
      <c r="B428" s="12"/>
      <c r="C428" s="12"/>
      <c r="D428" s="12"/>
      <c r="E428" s="12"/>
    </row>
    <row r="429" spans="2:5" ht="12.75">
      <c r="B429" s="12"/>
      <c r="C429" s="12"/>
      <c r="D429" s="12"/>
      <c r="E429" s="12"/>
    </row>
    <row r="430" spans="2:5" ht="12.75">
      <c r="B430" s="12"/>
      <c r="C430" s="12"/>
      <c r="D430" s="12"/>
      <c r="E430" s="12"/>
    </row>
    <row r="431" spans="2:5" ht="12.75">
      <c r="B431" s="12"/>
      <c r="C431" s="12"/>
      <c r="D431" s="12"/>
      <c r="E431" s="12"/>
    </row>
    <row r="432" spans="2:5" ht="12.75">
      <c r="B432" s="12"/>
      <c r="C432" s="12"/>
      <c r="D432" s="12"/>
      <c r="E432" s="12"/>
    </row>
    <row r="433" spans="2:5" ht="12.75">
      <c r="B433" s="12"/>
      <c r="C433" s="12"/>
      <c r="D433" s="12"/>
      <c r="E433" s="12"/>
    </row>
    <row r="434" spans="2:5" ht="12.75">
      <c r="B434" s="12"/>
      <c r="C434" s="12"/>
      <c r="D434" s="12"/>
      <c r="E434" s="12"/>
    </row>
    <row r="435" spans="2:5" ht="12.75">
      <c r="B435" s="12"/>
      <c r="C435" s="12"/>
      <c r="D435" s="12"/>
      <c r="E435" s="12"/>
    </row>
    <row r="436" spans="2:5" ht="12.75">
      <c r="B436" s="12"/>
      <c r="C436" s="12"/>
      <c r="D436" s="12"/>
      <c r="E436" s="12"/>
    </row>
    <row r="437" spans="2:5" ht="12.75">
      <c r="B437" s="12"/>
      <c r="C437" s="12"/>
      <c r="D437" s="12"/>
      <c r="E437" s="12"/>
    </row>
    <row r="438" spans="2:5" ht="12.75">
      <c r="B438" s="12"/>
      <c r="C438" s="12"/>
      <c r="D438" s="12"/>
      <c r="E438" s="12"/>
    </row>
    <row r="439" spans="2:5" ht="12.75">
      <c r="B439" s="12"/>
      <c r="C439" s="12"/>
      <c r="D439" s="12"/>
      <c r="E439" s="12"/>
    </row>
    <row r="440" spans="2:5" ht="12.75">
      <c r="B440" s="12"/>
      <c r="C440" s="12"/>
      <c r="D440" s="12"/>
      <c r="E440" s="12"/>
    </row>
    <row r="441" spans="2:5" ht="12.75">
      <c r="B441" s="12"/>
      <c r="C441" s="12"/>
      <c r="D441" s="12"/>
      <c r="E441" s="12"/>
    </row>
    <row r="442" spans="2:5" ht="12.75">
      <c r="B442" s="12"/>
      <c r="C442" s="12"/>
      <c r="D442" s="12"/>
      <c r="E442" s="12"/>
    </row>
    <row r="443" spans="2:5" ht="12.75">
      <c r="B443" s="12"/>
      <c r="C443" s="12"/>
      <c r="D443" s="12"/>
      <c r="E443" s="12"/>
    </row>
    <row r="444" spans="2:5" ht="12.75">
      <c r="B444" s="12"/>
      <c r="C444" s="12"/>
      <c r="D444" s="12"/>
      <c r="E444" s="12"/>
    </row>
    <row r="445" spans="2:5" ht="12.75">
      <c r="B445" s="12"/>
      <c r="C445" s="12"/>
      <c r="D445" s="12"/>
      <c r="E445" s="12"/>
    </row>
    <row r="446" spans="2:5" ht="12.75">
      <c r="B446" s="12"/>
      <c r="C446" s="12"/>
      <c r="D446" s="12"/>
      <c r="E446" s="12"/>
    </row>
    <row r="447" spans="2:5" ht="12.75">
      <c r="B447" s="12"/>
      <c r="C447" s="12"/>
      <c r="D447" s="12"/>
      <c r="E447" s="12"/>
    </row>
    <row r="448" spans="2:5" ht="12.75">
      <c r="B448" s="12"/>
      <c r="C448" s="12"/>
      <c r="D448" s="12"/>
      <c r="E448" s="12"/>
    </row>
    <row r="449" spans="2:5" ht="12.75">
      <c r="B449" s="12"/>
      <c r="C449" s="12"/>
      <c r="D449" s="12"/>
      <c r="E449" s="12"/>
    </row>
    <row r="450" spans="2:5" ht="12.75">
      <c r="B450" s="12"/>
      <c r="C450" s="12"/>
      <c r="D450" s="12"/>
      <c r="E450" s="12"/>
    </row>
    <row r="451" spans="2:5" ht="12.75">
      <c r="B451" s="12"/>
      <c r="C451" s="12"/>
      <c r="D451" s="12"/>
      <c r="E451" s="12"/>
    </row>
    <row r="452" spans="2:5" ht="12.75">
      <c r="B452" s="12"/>
      <c r="C452" s="12"/>
      <c r="D452" s="12"/>
      <c r="E452" s="12"/>
    </row>
    <row r="453" spans="2:5" ht="12.75">
      <c r="B453" s="12"/>
      <c r="C453" s="12"/>
      <c r="D453" s="12"/>
      <c r="E453" s="12"/>
    </row>
    <row r="454" spans="2:5" ht="12.75">
      <c r="B454" s="12"/>
      <c r="C454" s="12"/>
      <c r="D454" s="12"/>
      <c r="E454" s="12"/>
    </row>
    <row r="455" spans="2:5" ht="12.75">
      <c r="B455" s="12"/>
      <c r="C455" s="12"/>
      <c r="D455" s="12"/>
      <c r="E455" s="12"/>
    </row>
    <row r="456" spans="2:5" ht="12.75">
      <c r="B456" s="12"/>
      <c r="C456" s="12"/>
      <c r="D456" s="12"/>
      <c r="E456" s="12"/>
    </row>
    <row r="457" spans="2:5" ht="12.75">
      <c r="B457" s="12"/>
      <c r="C457" s="12"/>
      <c r="D457" s="12"/>
      <c r="E457" s="12"/>
    </row>
    <row r="458" spans="2:5" ht="12.75">
      <c r="B458" s="12"/>
      <c r="C458" s="12"/>
      <c r="D458" s="12"/>
      <c r="E458" s="12"/>
    </row>
    <row r="459" spans="2:5" ht="12.75">
      <c r="B459" s="12"/>
      <c r="C459" s="12"/>
      <c r="D459" s="12"/>
      <c r="E459" s="12"/>
    </row>
    <row r="460" spans="2:5" ht="12.75">
      <c r="B460" s="12"/>
      <c r="C460" s="12"/>
      <c r="D460" s="12"/>
      <c r="E460" s="12"/>
    </row>
    <row r="461" spans="2:5" ht="12.75">
      <c r="B461" s="12"/>
      <c r="C461" s="12"/>
      <c r="D461" s="12"/>
      <c r="E461" s="12"/>
    </row>
    <row r="462" spans="2:5" ht="12.75">
      <c r="B462" s="12"/>
      <c r="C462" s="12"/>
      <c r="D462" s="12"/>
      <c r="E462" s="12"/>
    </row>
    <row r="463" spans="2:5" ht="12.75">
      <c r="B463" s="12"/>
      <c r="C463" s="12"/>
      <c r="D463" s="12"/>
      <c r="E463" s="12"/>
    </row>
    <row r="464" spans="2:5" ht="12.75">
      <c r="B464" s="12"/>
      <c r="C464" s="12"/>
      <c r="D464" s="12"/>
      <c r="E464" s="12"/>
    </row>
    <row r="465" spans="2:5" ht="12.75">
      <c r="B465" s="12"/>
      <c r="C465" s="12"/>
      <c r="D465" s="12"/>
      <c r="E465" s="12"/>
    </row>
    <row r="466" spans="2:5" ht="12.75">
      <c r="B466" s="12"/>
      <c r="C466" s="12"/>
      <c r="D466" s="12"/>
      <c r="E466" s="12"/>
    </row>
    <row r="467" spans="2:5" ht="12.75">
      <c r="B467" s="12"/>
      <c r="C467" s="12"/>
      <c r="D467" s="12"/>
      <c r="E467" s="12"/>
    </row>
    <row r="468" spans="2:5" ht="12.75">
      <c r="B468" s="12"/>
      <c r="C468" s="12"/>
      <c r="D468" s="12"/>
      <c r="E468" s="12"/>
    </row>
    <row r="469" spans="2:5" ht="12.75">
      <c r="B469" s="12"/>
      <c r="C469" s="12"/>
      <c r="D469" s="12"/>
      <c r="E469" s="12"/>
    </row>
    <row r="470" spans="2:5" ht="12.75">
      <c r="B470" s="12"/>
      <c r="C470" s="12"/>
      <c r="D470" s="12"/>
      <c r="E470" s="12"/>
    </row>
    <row r="471" spans="2:5" ht="12.75">
      <c r="B471" s="12"/>
      <c r="C471" s="12"/>
      <c r="D471" s="12"/>
      <c r="E471" s="12"/>
    </row>
    <row r="472" spans="2:5" ht="12.75">
      <c r="B472" s="12"/>
      <c r="C472" s="12"/>
      <c r="D472" s="12"/>
      <c r="E472" s="12"/>
    </row>
    <row r="473" spans="2:5" ht="12.75">
      <c r="B473" s="12"/>
      <c r="C473" s="12"/>
      <c r="D473" s="12"/>
      <c r="E473" s="12"/>
    </row>
    <row r="474" spans="2:5" ht="12.75">
      <c r="B474" s="12"/>
      <c r="C474" s="12"/>
      <c r="D474" s="12"/>
      <c r="E474" s="12"/>
    </row>
    <row r="475" spans="2:5" ht="12.75">
      <c r="B475" s="12"/>
      <c r="C475" s="12"/>
      <c r="D475" s="12"/>
      <c r="E475" s="12"/>
    </row>
    <row r="476" spans="2:5" ht="12.75">
      <c r="B476" s="12"/>
      <c r="C476" s="12"/>
      <c r="D476" s="12"/>
      <c r="E476" s="12"/>
    </row>
    <row r="477" spans="2:5" ht="12.75">
      <c r="B477" s="12"/>
      <c r="C477" s="12"/>
      <c r="D477" s="12"/>
      <c r="E477" s="12"/>
    </row>
    <row r="478" spans="2:5" ht="12.75">
      <c r="B478" s="12"/>
      <c r="C478" s="12"/>
      <c r="D478" s="12"/>
      <c r="E478" s="12"/>
    </row>
    <row r="479" spans="2:5" ht="12.75">
      <c r="B479" s="12"/>
      <c r="C479" s="12"/>
      <c r="D479" s="12"/>
      <c r="E479" s="12"/>
    </row>
    <row r="480" spans="2:5" ht="12.75">
      <c r="B480" s="12"/>
      <c r="C480" s="12"/>
      <c r="D480" s="12"/>
      <c r="E480" s="12"/>
    </row>
    <row r="481" spans="2:5" ht="12.75">
      <c r="B481" s="12"/>
      <c r="C481" s="12"/>
      <c r="D481" s="12"/>
      <c r="E481" s="12"/>
    </row>
    <row r="482" spans="2:5" ht="12.75">
      <c r="B482" s="12"/>
      <c r="C482" s="12"/>
      <c r="D482" s="12"/>
      <c r="E482" s="12"/>
    </row>
    <row r="483" spans="2:5" ht="12.75">
      <c r="B483" s="12"/>
      <c r="C483" s="12"/>
      <c r="D483" s="12"/>
      <c r="E483" s="12"/>
    </row>
    <row r="484" spans="2:5" ht="12.75">
      <c r="B484" s="12"/>
      <c r="C484" s="12"/>
      <c r="D484" s="12"/>
      <c r="E484" s="12"/>
    </row>
    <row r="485" spans="2:5" ht="12.75">
      <c r="B485" s="12"/>
      <c r="C485" s="12"/>
      <c r="D485" s="12"/>
      <c r="E485" s="12"/>
    </row>
    <row r="486" spans="2:5" ht="12.75">
      <c r="B486" s="12"/>
      <c r="C486" s="12"/>
      <c r="D486" s="12"/>
      <c r="E486" s="12"/>
    </row>
    <row r="487" spans="2:5" ht="12.75">
      <c r="B487" s="12"/>
      <c r="C487" s="12"/>
      <c r="D487" s="12"/>
      <c r="E487" s="12"/>
    </row>
    <row r="488" spans="2:5" ht="12.75">
      <c r="B488" s="12"/>
      <c r="C488" s="12"/>
      <c r="D488" s="12"/>
      <c r="E488" s="12"/>
    </row>
    <row r="489" spans="2:5" ht="12.75">
      <c r="B489" s="12"/>
      <c r="C489" s="12"/>
      <c r="D489" s="12"/>
      <c r="E489" s="12"/>
    </row>
    <row r="490" spans="2:5" ht="12.75">
      <c r="B490" s="12"/>
      <c r="C490" s="12"/>
      <c r="D490" s="12"/>
      <c r="E490" s="12"/>
    </row>
    <row r="491" spans="2:5" ht="12.75">
      <c r="B491" s="12"/>
      <c r="C491" s="12"/>
      <c r="D491" s="12"/>
      <c r="E491" s="12"/>
    </row>
    <row r="492" spans="2:5" ht="12.75">
      <c r="B492" s="12"/>
      <c r="C492" s="12"/>
      <c r="D492" s="12"/>
      <c r="E492" s="12"/>
    </row>
    <row r="493" spans="2:5" ht="12.75">
      <c r="B493" s="12"/>
      <c r="C493" s="12"/>
      <c r="D493" s="12"/>
      <c r="E493" s="12"/>
    </row>
    <row r="494" spans="2:5" ht="12.75">
      <c r="B494" s="12"/>
      <c r="C494" s="12"/>
      <c r="D494" s="12"/>
      <c r="E494" s="12"/>
    </row>
    <row r="495" spans="2:5" ht="12.75">
      <c r="B495" s="12"/>
      <c r="C495" s="12"/>
      <c r="D495" s="12"/>
      <c r="E495" s="12"/>
    </row>
    <row r="496" spans="2:5" ht="12.75">
      <c r="B496" s="12"/>
      <c r="C496" s="12"/>
      <c r="D496" s="12"/>
      <c r="E496" s="12"/>
    </row>
    <row r="497" spans="2:5" ht="12.75">
      <c r="B497" s="12"/>
      <c r="C497" s="12"/>
      <c r="D497" s="12"/>
      <c r="E497" s="12"/>
    </row>
    <row r="498" spans="2:5" ht="12.75">
      <c r="B498" s="12"/>
      <c r="C498" s="12"/>
      <c r="D498" s="12"/>
      <c r="E498" s="12"/>
    </row>
    <row r="499" spans="2:5" ht="12.75">
      <c r="B499" s="12"/>
      <c r="C499" s="12"/>
      <c r="D499" s="12"/>
      <c r="E499" s="12"/>
    </row>
    <row r="500" spans="2:5" ht="12.75">
      <c r="B500" s="12"/>
      <c r="C500" s="12"/>
      <c r="D500" s="12"/>
      <c r="E500" s="12"/>
    </row>
    <row r="501" spans="2:5" ht="12.75">
      <c r="B501" s="12"/>
      <c r="C501" s="12"/>
      <c r="D501" s="12"/>
      <c r="E501" s="12"/>
    </row>
    <row r="502" spans="2:5" ht="12.75">
      <c r="B502" s="12"/>
      <c r="C502" s="12"/>
      <c r="D502" s="12"/>
      <c r="E502" s="12"/>
    </row>
    <row r="503" spans="2:5" ht="12.75">
      <c r="B503" s="12"/>
      <c r="C503" s="12"/>
      <c r="D503" s="12"/>
      <c r="E503" s="12"/>
    </row>
    <row r="504" spans="2:5" ht="12.75">
      <c r="B504" s="12"/>
      <c r="C504" s="12"/>
      <c r="D504" s="12"/>
      <c r="E504" s="12"/>
    </row>
    <row r="505" spans="2:5" ht="12.75">
      <c r="B505" s="12"/>
      <c r="C505" s="12"/>
      <c r="D505" s="12"/>
      <c r="E505" s="12"/>
    </row>
    <row r="506" spans="2:5" ht="12.75">
      <c r="B506" s="12"/>
      <c r="C506" s="12"/>
      <c r="D506" s="12"/>
      <c r="E506" s="12"/>
    </row>
    <row r="507" spans="2:5" ht="12.75">
      <c r="B507" s="12"/>
      <c r="C507" s="12"/>
      <c r="D507" s="12"/>
      <c r="E507" s="12"/>
    </row>
    <row r="508" spans="2:5" ht="12.75">
      <c r="B508" s="12"/>
      <c r="C508" s="12"/>
      <c r="D508" s="12"/>
      <c r="E508" s="12"/>
    </row>
    <row r="509" spans="2:5" ht="12.75">
      <c r="B509" s="12"/>
      <c r="C509" s="12"/>
      <c r="D509" s="12"/>
      <c r="E509" s="12"/>
    </row>
    <row r="510" spans="2:5" ht="12.75">
      <c r="B510" s="12"/>
      <c r="C510" s="12"/>
      <c r="D510" s="12"/>
      <c r="E510" s="12"/>
    </row>
    <row r="511" spans="2:5" ht="12.75">
      <c r="B511" s="12"/>
      <c r="C511" s="12"/>
      <c r="D511" s="12"/>
      <c r="E511" s="12"/>
    </row>
    <row r="512" spans="2:5" ht="12.75">
      <c r="B512" s="12"/>
      <c r="C512" s="12"/>
      <c r="D512" s="12"/>
      <c r="E512" s="12"/>
    </row>
    <row r="513" spans="2:5" ht="12.75">
      <c r="B513" s="12"/>
      <c r="C513" s="12"/>
      <c r="D513" s="12"/>
      <c r="E513" s="12"/>
    </row>
    <row r="514" spans="2:5" ht="12.75">
      <c r="B514" s="12"/>
      <c r="C514" s="12"/>
      <c r="D514" s="12"/>
      <c r="E514" s="12"/>
    </row>
    <row r="515" spans="2:5" ht="12.75">
      <c r="B515" s="12"/>
      <c r="C515" s="12"/>
      <c r="D515" s="12"/>
      <c r="E515" s="12"/>
    </row>
    <row r="516" spans="2:5" ht="12.75">
      <c r="B516" s="12"/>
      <c r="C516" s="12"/>
      <c r="D516" s="12"/>
      <c r="E516" s="12"/>
    </row>
    <row r="517" spans="2:5" ht="12.75">
      <c r="B517" s="12"/>
      <c r="C517" s="12"/>
      <c r="D517" s="12"/>
      <c r="E517" s="12"/>
    </row>
    <row r="518" spans="2:5" ht="12.75">
      <c r="B518" s="12"/>
      <c r="C518" s="12"/>
      <c r="D518" s="12"/>
      <c r="E518" s="12"/>
    </row>
    <row r="519" spans="2:5" ht="12.75">
      <c r="B519" s="12"/>
      <c r="C519" s="12"/>
      <c r="D519" s="12"/>
      <c r="E519" s="12"/>
    </row>
    <row r="520" spans="2:5" ht="12.75">
      <c r="B520" s="12"/>
      <c r="C520" s="12"/>
      <c r="D520" s="12"/>
      <c r="E520" s="12"/>
    </row>
    <row r="521" spans="2:5" ht="12.75">
      <c r="B521" s="12"/>
      <c r="C521" s="12"/>
      <c r="D521" s="12"/>
      <c r="E521" s="12"/>
    </row>
    <row r="522" spans="2:5" ht="12.75">
      <c r="B522" s="12"/>
      <c r="C522" s="12"/>
      <c r="D522" s="12"/>
      <c r="E522" s="12"/>
    </row>
    <row r="523" spans="2:5" ht="12.75">
      <c r="B523" s="12"/>
      <c r="C523" s="12"/>
      <c r="D523" s="12"/>
      <c r="E523" s="12"/>
    </row>
    <row r="524" spans="2:5" ht="12.75">
      <c r="B524" s="12"/>
      <c r="C524" s="12"/>
      <c r="D524" s="12"/>
      <c r="E524" s="12"/>
    </row>
    <row r="525" spans="2:5" ht="12.75">
      <c r="B525" s="12"/>
      <c r="C525" s="12"/>
      <c r="D525" s="12"/>
      <c r="E525" s="12"/>
    </row>
    <row r="526" spans="2:5" ht="12.75">
      <c r="B526" s="12"/>
      <c r="C526" s="12"/>
      <c r="D526" s="12"/>
      <c r="E526" s="12"/>
    </row>
    <row r="527" spans="2:5" ht="12.75">
      <c r="B527" s="12"/>
      <c r="C527" s="12"/>
      <c r="D527" s="12"/>
      <c r="E527" s="12"/>
    </row>
    <row r="528" spans="2:5" ht="12.75">
      <c r="B528" s="12"/>
      <c r="C528" s="12"/>
      <c r="D528" s="12"/>
      <c r="E528" s="12"/>
    </row>
    <row r="529" spans="2:5" ht="12.75">
      <c r="B529" s="12"/>
      <c r="C529" s="12"/>
      <c r="D529" s="12"/>
      <c r="E529" s="12"/>
    </row>
    <row r="530" spans="2:5" ht="12.75">
      <c r="B530" s="12"/>
      <c r="C530" s="12"/>
      <c r="D530" s="12"/>
      <c r="E530" s="12"/>
    </row>
    <row r="531" spans="2:5" ht="12.75">
      <c r="B531" s="12"/>
      <c r="C531" s="12"/>
      <c r="D531" s="12"/>
      <c r="E531" s="12"/>
    </row>
    <row r="532" spans="2:5" ht="12.75">
      <c r="B532" s="12"/>
      <c r="C532" s="12"/>
      <c r="D532" s="12"/>
      <c r="E532" s="12"/>
    </row>
    <row r="533" spans="2:5" ht="12.75">
      <c r="B533" s="12"/>
      <c r="C533" s="12"/>
      <c r="D533" s="12"/>
      <c r="E533" s="12"/>
    </row>
    <row r="534" spans="2:5" ht="12.75">
      <c r="B534" s="12"/>
      <c r="C534" s="12"/>
      <c r="D534" s="12"/>
      <c r="E534" s="12"/>
    </row>
    <row r="535" spans="2:5" ht="12.75">
      <c r="B535" s="12"/>
      <c r="C535" s="12"/>
      <c r="D535" s="12"/>
      <c r="E535" s="12"/>
    </row>
    <row r="536" spans="2:5" ht="12.75">
      <c r="B536" s="12"/>
      <c r="C536" s="12"/>
      <c r="D536" s="12"/>
      <c r="E536" s="12"/>
    </row>
    <row r="537" spans="2:5" ht="12.75">
      <c r="B537" s="12"/>
      <c r="C537" s="12"/>
      <c r="D537" s="12"/>
      <c r="E537" s="12"/>
    </row>
    <row r="538" spans="2:5" ht="12.75">
      <c r="B538" s="12"/>
      <c r="C538" s="12"/>
      <c r="D538" s="12"/>
      <c r="E538" s="12"/>
    </row>
    <row r="539" spans="2:5" ht="12.75">
      <c r="B539" s="12"/>
      <c r="C539" s="12"/>
      <c r="D539" s="12"/>
      <c r="E539" s="12"/>
    </row>
    <row r="540" spans="2:5" ht="12.75">
      <c r="B540" s="12"/>
      <c r="C540" s="12"/>
      <c r="D540" s="12"/>
      <c r="E540" s="12"/>
    </row>
    <row r="541" spans="2:5" ht="12.75">
      <c r="B541" s="12"/>
      <c r="C541" s="12"/>
      <c r="D541" s="12"/>
      <c r="E541" s="12"/>
    </row>
    <row r="542" spans="2:5" ht="12.75">
      <c r="B542" s="12"/>
      <c r="C542" s="12"/>
      <c r="D542" s="12"/>
      <c r="E542" s="12"/>
    </row>
    <row r="543" spans="2:5" ht="12.75">
      <c r="B543" s="12"/>
      <c r="C543" s="12"/>
      <c r="D543" s="12"/>
      <c r="E543" s="12"/>
    </row>
  </sheetData>
  <sheetProtection/>
  <mergeCells count="7">
    <mergeCell ref="C1:F5"/>
    <mergeCell ref="A6:F6"/>
    <mergeCell ref="A8:A9"/>
    <mergeCell ref="D8:D9"/>
    <mergeCell ref="E8:E9"/>
    <mergeCell ref="B8:B9"/>
    <mergeCell ref="C8:C9"/>
  </mergeCells>
  <printOptions/>
  <pageMargins left="0.7480314960629921" right="0.4330708661417323" top="0.2362204724409449" bottom="0.2362204724409449" header="0.2362204724409449" footer="0.2362204724409449"/>
  <pageSetup fitToHeight="4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tuka-Elvira</cp:lastModifiedBy>
  <cp:lastPrinted>2017-11-20T05:39:51Z</cp:lastPrinted>
  <dcterms:created xsi:type="dcterms:W3CDTF">2006-11-27T08:22:01Z</dcterms:created>
  <dcterms:modified xsi:type="dcterms:W3CDTF">2017-12-07T06:27:22Z</dcterms:modified>
  <cp:category/>
  <cp:version/>
  <cp:contentType/>
  <cp:contentStatus/>
</cp:coreProperties>
</file>